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autoCompressPictures="0"/>
  <mc:AlternateContent xmlns:mc="http://schemas.openxmlformats.org/markup-compatibility/2006">
    <mc:Choice Requires="x15">
      <x15ac:absPath xmlns:x15ac="http://schemas.microsoft.com/office/spreadsheetml/2010/11/ac" url="https://cbre-my.sharepoint.com/personal/ashutosh_kumar4_cbre_com/Documents/Ashutosh/Project Galgotias University/GU_Tender Package/STP/STP TENDER_Final/STP Tender Document/"/>
    </mc:Choice>
  </mc:AlternateContent>
  <xr:revisionPtr revIDLastSave="11" documentId="11_897C100F8F099AB30F5F710539BA8887B6B4E380" xr6:coauthVersionLast="47" xr6:coauthVersionMax="47" xr10:uidLastSave="{092EC274-59B0-48B3-BD4B-065EC94DD666}"/>
  <bookViews>
    <workbookView xWindow="-110" yWindow="-110" windowWidth="19420" windowHeight="10420" xr2:uid="{00000000-000D-0000-FFFF-FFFF00000000}"/>
  </bookViews>
  <sheets>
    <sheet name="BOQ" sheetId="56" r:id="rId1"/>
  </sheets>
  <externalReferences>
    <externalReference r:id="rId2"/>
    <externalReference r:id="rId3"/>
    <externalReference r:id="rId4"/>
    <externalReference r:id="rId5"/>
    <externalReference r:id="rId6"/>
    <externalReference r:id="rId7"/>
    <externalReference r:id="rId8"/>
  </externalReferences>
  <definedNames>
    <definedName name="\0">#REF!</definedName>
    <definedName name="\1">#REF!</definedName>
    <definedName name="\a">#REF!</definedName>
    <definedName name="\b">#REF!</definedName>
    <definedName name="\C">#REF!</definedName>
    <definedName name="\D">#REF!</definedName>
    <definedName name="\E">#REF!</definedName>
    <definedName name="\J">#REF!</definedName>
    <definedName name="\S">#REF!</definedName>
    <definedName name="\u">[1]DGT!#REF!</definedName>
    <definedName name="\W">#REF!</definedName>
    <definedName name="_BEZ010001">#REF!</definedName>
    <definedName name="_BEZ010002">#REF!</definedName>
    <definedName name="_BEZ070001">#REF!</definedName>
    <definedName name="_BEZ070002">#REF!</definedName>
    <definedName name="_BEZ070003">#REF!</definedName>
    <definedName name="_BEZ070004">#REF!</definedName>
    <definedName name="_BEZ070005">#REF!</definedName>
    <definedName name="_BEZ070006">#REF!</definedName>
    <definedName name="_BEZ070007">#REF!</definedName>
    <definedName name="_BEZ070008">#REF!</definedName>
    <definedName name="_Fill" hidden="1">#REF!</definedName>
    <definedName name="_Key1" hidden="1">#REF!</definedName>
    <definedName name="_Key2" hidden="1">#REF!</definedName>
    <definedName name="_Order1" hidden="1">255</definedName>
    <definedName name="_Order2" hidden="1">255</definedName>
    <definedName name="_S91_92">#REF!</definedName>
    <definedName name="_S91_93">#REF!</definedName>
    <definedName name="_S92_91">#REF!</definedName>
    <definedName name="_S92_93">#REF!</definedName>
    <definedName name="_S93_91">#REF!</definedName>
    <definedName name="_S93_92">#REF!</definedName>
    <definedName name="_Sort" hidden="1">#REF!</definedName>
    <definedName name="_sum010">#REF!</definedName>
    <definedName name="_sum020">#REF!</definedName>
    <definedName name="_sum120">#REF!</definedName>
    <definedName name="_sum140">#REF!</definedName>
    <definedName name="_SUM200">#REF!</definedName>
    <definedName name="_SUM400">#REF!</definedName>
    <definedName name="_SUM410">#REF!</definedName>
    <definedName name="_SUM420">#REF!</definedName>
    <definedName name="_SUM440">#REF!</definedName>
    <definedName name="_SUM460">#REF!</definedName>
    <definedName name="_SUM480">#REF!</definedName>
    <definedName name="_SUM500">#REF!</definedName>
    <definedName name="_SUM510">#REF!</definedName>
    <definedName name="_SUM530">#REF!</definedName>
    <definedName name="_SUM540">#REF!</definedName>
    <definedName name="_SUM560">#REF!</definedName>
    <definedName name="_SUM570">#REF!</definedName>
    <definedName name="_SUM580">#REF!</definedName>
    <definedName name="_SUM590">#REF!</definedName>
    <definedName name="_SUM700">#REF!</definedName>
    <definedName name="_SUM701">#REF!</definedName>
    <definedName name="_SUM702">#REF!</definedName>
    <definedName name="_SUM703">#REF!</definedName>
    <definedName name="_SUM704">#REF!</definedName>
    <definedName name="_sum770">#REF!</definedName>
    <definedName name="_SUM800">#REF!</definedName>
    <definedName name="_sum900">#REF!</definedName>
    <definedName name="_SUM901">#REF!</definedName>
    <definedName name="_SUM902">#REF!</definedName>
    <definedName name="_SUM903">#REF!</definedName>
    <definedName name="_SUM904">#REF!</definedName>
    <definedName name="AA">#REF!</definedName>
    <definedName name="ABGDATUM">#REF!</definedName>
    <definedName name="ABSCHLUSSTAG">#REF!</definedName>
    <definedName name="ABTEILUNG">#REF!</definedName>
    <definedName name="AGLAND">#REF!</definedName>
    <definedName name="AKTDATUM">#REF!</definedName>
    <definedName name="alles">#REF!</definedName>
    <definedName name="anscount" hidden="1">1</definedName>
    <definedName name="ARBEX">#REF!</definedName>
    <definedName name="as">[2]Zuschläge!#REF!</definedName>
    <definedName name="atm">#REF!</definedName>
    <definedName name="AUFTR_ERG_AKT">#REF!</definedName>
    <definedName name="AUFTR_ERG_DLTA">#REF!</definedName>
    <definedName name="AUFTR_ERG_ERST">#REF!</definedName>
    <definedName name="AUFTR_ERG_LETZ">#REF!</definedName>
    <definedName name="AUFTR_ERG_ST1">#REF!</definedName>
    <definedName name="AUFTR_WRT_FW">#REF!</definedName>
    <definedName name="AUFTR_WRT_FWP">#REF!</definedName>
    <definedName name="AUFTR_WRT_HW">#REF!</definedName>
    <definedName name="AUFTR_WRT_HWP">#REF!</definedName>
    <definedName name="AUFTR_WRT_TXT">#REF!</definedName>
    <definedName name="Auftragswert">#REF!</definedName>
    <definedName name="AUT">#REF!</definedName>
    <definedName name="basis">'[3]DGT-I support'!$B$50</definedName>
    <definedName name="BB">[4]Deckblatt!$E$17</definedName>
    <definedName name="BEARB">#REF!</definedName>
    <definedName name="BEGINN_AKT">#REF!</definedName>
    <definedName name="BEGINN_ERST">#REF!</definedName>
    <definedName name="BEGINN_LETZ">#REF!</definedName>
    <definedName name="BEGINN_ST1">#REF!</definedName>
    <definedName name="BER_JAHR">#REF!</definedName>
    <definedName name="BER_MONAT">#REF!</definedName>
    <definedName name="BER_QUART">#REF!</definedName>
    <definedName name="BESTDAT">#REF!</definedName>
    <definedName name="BESTNR">#REF!</definedName>
    <definedName name="BFR">#REF!</definedName>
    <definedName name="BSC">#REF!</definedName>
    <definedName name="BWDATEN">#REF!</definedName>
    <definedName name="BWQUART">#REF!</definedName>
    <definedName name="CA">#REF!</definedName>
    <definedName name="CABLE">#REF!</definedName>
    <definedName name="CC">#REF!</definedName>
    <definedName name="CHEMICAL">#REF!</definedName>
    <definedName name="CPU_Piping_BOQ_Summary_V11496_Query">#REF!</definedName>
    <definedName name="D">#REF!</definedName>
    <definedName name="_xlnm.Database">#REF!</definedName>
    <definedName name="DB1_CM_AKT">#REF!</definedName>
    <definedName name="DB1_CM_DLTA">#REF!</definedName>
    <definedName name="DB1_CM_ERST">#REF!</definedName>
    <definedName name="DB1_CM_LETZ">#REF!</definedName>
    <definedName name="DB1_CM_ST1">#REF!</definedName>
    <definedName name="DB2_GM_AKT">#REF!</definedName>
    <definedName name="DB2_GM_DLTA">#REF!</definedName>
    <definedName name="DB2_GM_ERST">#REF!</definedName>
    <definedName name="DB2_GM_LETZ">#REF!</definedName>
    <definedName name="DB2_GM_ST1">#REF!</definedName>
    <definedName name="DB20_">#REF!</definedName>
    <definedName name="DBFEST">#REF!</definedName>
    <definedName name="DBFREI">#REF!</definedName>
    <definedName name="DD">#REF!</definedName>
    <definedName name="DEBUG_MODE">#REF!</definedName>
    <definedName name="depr">#REF!</definedName>
    <definedName name="DM">#REF!</definedName>
    <definedName name="DMF">#REF!</definedName>
    <definedName name="DRAWINGS">#REF!</definedName>
    <definedName name="DRAWINGS_I">#REF!</definedName>
    <definedName name="drube10">#REF!</definedName>
    <definedName name="drube20">#REF!</definedName>
    <definedName name="DRUCK">#REF!</definedName>
    <definedName name="DRUCKEX">#REF!</definedName>
    <definedName name="E">#REF!</definedName>
    <definedName name="EE">#REF!</definedName>
    <definedName name="eee">#REF!</definedName>
    <definedName name="Einstandslisting01">[5]works!$A$871:$G$874</definedName>
    <definedName name="ENDE_AKT">#REF!</definedName>
    <definedName name="ENDE_ERST">#REF!</definedName>
    <definedName name="ENDE_LETZ">#REF!</definedName>
    <definedName name="ENDE_ST1">#REF!</definedName>
    <definedName name="ENDKUNDE">#REF!</definedName>
    <definedName name="ERGFEST">#REF!</definedName>
    <definedName name="ERGFREI">#REF!</definedName>
    <definedName name="_xlnm.Extract">#REF!</definedName>
    <definedName name="F">#REF!</definedName>
    <definedName name="F_EK_POS">[6]mbr!#REF!</definedName>
    <definedName name="F_EK_WARE">[6]mbr!#REF!</definedName>
    <definedName name="F_F_D">[6]mbr!#REF!</definedName>
    <definedName name="F_F_Pos">[6]mbr!#REF!</definedName>
    <definedName name="F_FERT">[6]mbr!#REF!</definedName>
    <definedName name="F_KONSTR">[6]mbr!#REF!</definedName>
    <definedName name="F_KRAN">[6]mbr!#REF!</definedName>
    <definedName name="F_LIEFER">[6]mbr!#REF!</definedName>
    <definedName name="F_LIEFERANT">[6]mbr!#REF!</definedName>
    <definedName name="F_MONT">[6]mbr!#REF!</definedName>
    <definedName name="F_PROJING">[6]mbr!#REF!</definedName>
    <definedName name="F_PROV">[6]mbr!#REF!</definedName>
    <definedName name="F_ROH_KL">[6]mbr!#REF!</definedName>
    <definedName name="F_STUNDEN">[6]mbr!#REF!</definedName>
    <definedName name="F_VERPACK">[6]mbr!#REF!</definedName>
    <definedName name="F1_STUNDEN">[6]mbr!#REF!</definedName>
    <definedName name="FAC_AKT">#REF!</definedName>
    <definedName name="FAC_ERST">#REF!</definedName>
    <definedName name="FAC_LETZ">#REF!</definedName>
    <definedName name="FAC_ST1">#REF!</definedName>
    <definedName name="FF">#REF!</definedName>
    <definedName name="FIRSTRUN">#REF!</definedName>
    <definedName name="flg">#REF!</definedName>
    <definedName name="fwrfb">[7]Process!#REF!</definedName>
    <definedName name="fwrl">[7]Process!#REF!</definedName>
    <definedName name="fwrld">[7]Process!#REF!</definedName>
    <definedName name="fwrw">[7]Process!#REF!</definedName>
    <definedName name="fwsfb">[7]Process!#REF!</definedName>
    <definedName name="fwsl">[7]Process!#REF!</definedName>
    <definedName name="fwsld">[7]Process!#REF!</definedName>
    <definedName name="fwsw">[7]Process!#REF!</definedName>
    <definedName name="G">#REF!</definedName>
    <definedName name="GARANTIE">#REF!</definedName>
    <definedName name="GARANTIE_ST1">#REF!</definedName>
    <definedName name="GES_BEGR_PRZ">#REF!</definedName>
    <definedName name="Geschäftsbereich">#REF!</definedName>
    <definedName name="gg">#REF!</definedName>
    <definedName name="H">#REF!</definedName>
    <definedName name="H_FERT">[6]mbr!#REF!</definedName>
    <definedName name="H_KONSTR">[6]mbr!#REF!</definedName>
    <definedName name="H_KRAN">[6]mbr!#REF!</definedName>
    <definedName name="H_MONT">[6]mbr!#REF!</definedName>
    <definedName name="H_PROJING">[6]mbr!#REF!</definedName>
    <definedName name="H1_MONT">[6]mbr!#REF!</definedName>
    <definedName name="HH">#REF!</definedName>
    <definedName name="HTML_CodePage" hidden="1">1252</definedName>
    <definedName name="HTML_Control" hidden="1">{"'Tabelle1'!$A$1:$H$5"}</definedName>
    <definedName name="HTML_Description" hidden="1">""</definedName>
    <definedName name="HTML_Email" hidden="1">""</definedName>
    <definedName name="HTML_Header" hidden="1">"Tabelle1"</definedName>
    <definedName name="HTML_LastUpdate" hidden="1">"01.03.00"</definedName>
    <definedName name="HTML_LineAfter" hidden="1">FALSE</definedName>
    <definedName name="HTML_LineBefore" hidden="1">FALSE</definedName>
    <definedName name="HTML_Name" hidden="1">"WAGNER RICHARD"</definedName>
    <definedName name="HTML_OBDlg2" hidden="1">TRUE</definedName>
    <definedName name="HTML_OBDlg4" hidden="1">TRUE</definedName>
    <definedName name="HTML_OS" hidden="1">0</definedName>
    <definedName name="HTML_PathFile" hidden="1">"c:\xxx.html"</definedName>
    <definedName name="HTML_Title" hidden="1">"Mappe1"</definedName>
    <definedName name="IEXKZ">#REF!</definedName>
    <definedName name="IGM">#REF!</definedName>
    <definedName name="II">#REF!</definedName>
    <definedName name="INZU">#REF!</definedName>
    <definedName name="iocl" hidden="1">255</definedName>
    <definedName name="JJ">#REF!</definedName>
    <definedName name="KALKZINS">#REF!</definedName>
    <definedName name="KAPA">#REF!</definedName>
    <definedName name="KAPANAMEN">OFFSET(#REF!,0,0,COUNTA(#REF!))</definedName>
    <definedName name="KAPAPLAN">#REF!</definedName>
    <definedName name="KAPAPLAN_DB">#REF!</definedName>
    <definedName name="KAPASTUNDEN">#REF!</definedName>
    <definedName name="KK">#REF!</definedName>
    <definedName name="Konsortialanteil">#REF!</definedName>
    <definedName name="KOSTEN">#REF!</definedName>
    <definedName name="KOZU">#REF!</definedName>
    <definedName name="KSTSTELLE">OFFSET(#REF!,0,0,COUNTA(#REF!))</definedName>
    <definedName name="KUCPC">#REF!</definedName>
    <definedName name="KUM">#REF!</definedName>
    <definedName name="KUNDE">#REF!</definedName>
    <definedName name="LANGTEXTE">#REF!</definedName>
    <definedName name="LCK">#REF!</definedName>
    <definedName name="LEIST">#REF!</definedName>
    <definedName name="LEIST_PRZ">#REF!</definedName>
    <definedName name="LEISTART">OFFSET(#REF!,0,0,COUNTA(#REF!))</definedName>
    <definedName name="LFDJAHR">#REF!</definedName>
    <definedName name="LIQUID">#REF!</definedName>
    <definedName name="LIT">#REF!</definedName>
    <definedName name="LL">#REF!</definedName>
    <definedName name="LTXTS015000002">#REF!</definedName>
    <definedName name="LTXTS015000003">#REF!</definedName>
    <definedName name="LTXTS015000004">#REF!</definedName>
    <definedName name="LTXTS015000005">#REF!</definedName>
    <definedName name="LTXTS015000006">#REF!</definedName>
    <definedName name="LTXTS015000007">#REF!</definedName>
    <definedName name="LTXTS015000008">#REF!</definedName>
    <definedName name="LTXTS015000009">#REF!</definedName>
    <definedName name="LTXTS015000010">#REF!</definedName>
    <definedName name="LTXTS015000011">#REF!</definedName>
    <definedName name="LTXTS015000012">#REF!</definedName>
    <definedName name="LTXTS015000013">#REF!</definedName>
    <definedName name="LTXTS015000014">#REF!</definedName>
    <definedName name="LTXTS015000015">#REF!</definedName>
    <definedName name="LTXTS015000016">#REF!</definedName>
    <definedName name="LTXTS015000017">#REF!</definedName>
    <definedName name="LTXTS015000018">#REF!</definedName>
    <definedName name="LTXTS015000019">#REF!</definedName>
    <definedName name="LTXTS015000020">#REF!</definedName>
    <definedName name="LTXTS015000021">#REF!</definedName>
    <definedName name="LTXTS015000022">#REF!</definedName>
    <definedName name="LTXTS015000023">#REF!</definedName>
    <definedName name="LTXTS015000024">#REF!</definedName>
    <definedName name="LTXTS015000030">#REF!</definedName>
    <definedName name="LTXTS025000002">#REF!</definedName>
    <definedName name="LTXTS025000003">#REF!</definedName>
    <definedName name="LTXTS025000004">#REF!</definedName>
    <definedName name="LTXTS025000005">#REF!</definedName>
    <definedName name="LTXTS025000006">#REF!</definedName>
    <definedName name="LTXTS025000007">#REF!</definedName>
    <definedName name="LTXTS025000008">#REF!</definedName>
    <definedName name="LTXTS025000009">#REF!</definedName>
    <definedName name="LTXTS025000010">#REF!</definedName>
    <definedName name="LTXTS025000011">#REF!</definedName>
    <definedName name="LTXTS025000012">#REF!</definedName>
    <definedName name="LTXTS025000013">#REF!</definedName>
    <definedName name="LTXTS025000014">#REF!</definedName>
    <definedName name="LTXTS025000015">#REF!</definedName>
    <definedName name="LTXTS025000016">#REF!</definedName>
    <definedName name="LTXTS025000017">#REF!</definedName>
    <definedName name="LTXTS025000018">#REF!</definedName>
    <definedName name="LTXTS025000019">#REF!</definedName>
    <definedName name="LTXTS025000020">#REF!</definedName>
    <definedName name="LTXTS025000021">#REF!</definedName>
    <definedName name="LTXTS025000022">#REF!</definedName>
    <definedName name="LTXTS025000023">#REF!</definedName>
    <definedName name="LTXTS025000024">#REF!</definedName>
    <definedName name="LTXTS035000002">#REF!</definedName>
    <definedName name="LTXTS035000003">#REF!</definedName>
    <definedName name="LTXTS035000004">#REF!</definedName>
    <definedName name="LTXTS035000005">#REF!</definedName>
    <definedName name="LTXTS035000006">#REF!</definedName>
    <definedName name="LTXTS035000007">#REF!</definedName>
    <definedName name="LTXTS035000008">#REF!</definedName>
    <definedName name="LTXTS035000009">#REF!</definedName>
    <definedName name="LTXTS035000010">#REF!</definedName>
    <definedName name="LTXTS035000011">#REF!</definedName>
    <definedName name="LTXTS035000012">#REF!</definedName>
    <definedName name="LTXTS035000013">#REF!</definedName>
    <definedName name="LTXTS035000014">#REF!</definedName>
    <definedName name="LTXTS035000015">#REF!</definedName>
    <definedName name="LTXTS035000016">#REF!</definedName>
    <definedName name="LTXTS035000017">#REF!</definedName>
    <definedName name="LTXTS035000018">#REF!</definedName>
    <definedName name="LTXTS035000019">#REF!</definedName>
    <definedName name="LTXTS035000020">#REF!</definedName>
    <definedName name="LTXTS035000021">#REF!</definedName>
    <definedName name="LTXTS035000022">#REF!</definedName>
    <definedName name="LTXTS035000023">#REF!</definedName>
    <definedName name="LTXTS035000024">#REF!</definedName>
    <definedName name="MANDANT">#REF!</definedName>
    <definedName name="MAZW">#REF!</definedName>
    <definedName name="mbpt">#REF!</definedName>
    <definedName name="MCCI">#REF!</definedName>
    <definedName name="MIHIR">#REF!</definedName>
    <definedName name="MM">#REF!</definedName>
    <definedName name="MONQUAR">#REF!</definedName>
    <definedName name="MONT_BEG_AKT">#REF!</definedName>
    <definedName name="MONT_BEG_ERST">#REF!</definedName>
    <definedName name="MONT_BEG_LETZ">#REF!</definedName>
    <definedName name="MONT_BEG_ST1">#REF!</definedName>
    <definedName name="NN">#REF!</definedName>
    <definedName name="NOK">#REF!</definedName>
    <definedName name="OO">#REF!</definedName>
    <definedName name="P">#REF!</definedName>
    <definedName name="PAC_AKT">#REF!</definedName>
    <definedName name="PAC_ERST">#REF!</definedName>
    <definedName name="PAC_LETZ">#REF!</definedName>
    <definedName name="PAC_ST1">#REF!</definedName>
    <definedName name="pbpt">#REF!</definedName>
    <definedName name="PDS">#REF!</definedName>
    <definedName name="Perf_Garantee">#REF!</definedName>
    <definedName name="PERSKAPA">#REF!</definedName>
    <definedName name="PIPE1">#REF!</definedName>
    <definedName name="PIPEERW">#REF!</definedName>
    <definedName name="PIPES">#REF!</definedName>
    <definedName name="PIPES1">#REF!</definedName>
    <definedName name="PL">#REF!</definedName>
    <definedName name="PLC.VSP">#REF!</definedName>
    <definedName name="PLCI">#REF!</definedName>
    <definedName name="plcnew">#REF!</definedName>
    <definedName name="plcr">#REF!</definedName>
    <definedName name="POC_AKT">#REF!</definedName>
    <definedName name="POC_DLTA">#REF!</definedName>
    <definedName name="POC_LETZ">#REF!</definedName>
    <definedName name="POCVOR">#REF!</definedName>
    <definedName name="PP">#REF!</definedName>
    <definedName name="_xlnm.Print_Area" localSheetId="0">BOQ!$A$1:$H$215</definedName>
    <definedName name="_xlnm.Print_Titles">#REF!</definedName>
    <definedName name="PROJBEZ">#REF!</definedName>
    <definedName name="PROJKFM">#REF!</definedName>
    <definedName name="PROJKFM_PERNR">#REF!</definedName>
    <definedName name="PROJKFM_TELNR">#REF!</definedName>
    <definedName name="PROJLEIT">#REF!</definedName>
    <definedName name="PROJLEIT_PERNR">#REF!</definedName>
    <definedName name="PROJLEIT_TELNR">#REF!</definedName>
    <definedName name="PROJNR">#REF!</definedName>
    <definedName name="PSTATS010001">#REF!</definedName>
    <definedName name="PSTATS010002">#REF!</definedName>
    <definedName name="PSTATS010003">#REF!</definedName>
    <definedName name="PSTATS010004">#REF!</definedName>
    <definedName name="PSTATS010005">#REF!</definedName>
    <definedName name="PSTATS010006">#REF!</definedName>
    <definedName name="PSTATS010007">#REF!</definedName>
    <definedName name="PSTATS010008">#REF!</definedName>
    <definedName name="PSTATS010009">#REF!</definedName>
    <definedName name="PSTATS010010">#REF!</definedName>
    <definedName name="PSTATS010011">#REF!</definedName>
    <definedName name="PSTATS010012">#REF!</definedName>
    <definedName name="PSTATS010013">#REF!</definedName>
    <definedName name="PSTATS010014">#REF!</definedName>
    <definedName name="PSTATS010015">#REF!</definedName>
    <definedName name="PSTATS010016">#REF!</definedName>
    <definedName name="PSTATS010017">#REF!</definedName>
    <definedName name="PSTATS010018">#REF!</definedName>
    <definedName name="PSTATS010019">#REF!</definedName>
    <definedName name="PSTATS010020">#REF!</definedName>
    <definedName name="PSTATS010021">#REF!</definedName>
    <definedName name="PSTATS010022">#REF!</definedName>
    <definedName name="QQ">#REF!</definedName>
    <definedName name="R_EK_WARE">[6]mbr!#REF!</definedName>
    <definedName name="ravi">#REF!</definedName>
    <definedName name="RECH_FAE_FW">#REF!</definedName>
    <definedName name="RECH_FAE_FWP">#REF!</definedName>
    <definedName name="RECH_FAE_HW">#REF!</definedName>
    <definedName name="RECH_FAE_HWP">#REF!</definedName>
    <definedName name="RECH_FAE_TXT">#REF!</definedName>
    <definedName name="RECH_GEL_FW">#REF!</definedName>
    <definedName name="RECH_GEL_FWP">#REF!</definedName>
    <definedName name="RECH_GEL_HW">#REF!</definedName>
    <definedName name="RECH_GEL_HWP">#REF!</definedName>
    <definedName name="RECH_GEL_TXT">#REF!</definedName>
    <definedName name="RECH_UEB_FW">#REF!</definedName>
    <definedName name="RECH_UEB_FWP">#REF!</definedName>
    <definedName name="RECH_UEB_HW">#REF!</definedName>
    <definedName name="RECH_UEB_HWP">#REF!</definedName>
    <definedName name="RECH_UEB_TXT">#REF!</definedName>
    <definedName name="RISIKO">#REF!</definedName>
    <definedName name="RISIKOTEXT">#REF!</definedName>
    <definedName name="RISK_VORS_AKT">#REF!</definedName>
    <definedName name="RISK_VORS_DLTA">#REF!</definedName>
    <definedName name="RISK_VORS_ERST">#REF!</definedName>
    <definedName name="RISK_VORS_LETZ">#REF!</definedName>
    <definedName name="RISK_VORS_ST1">#REF!</definedName>
    <definedName name="RR">#REF!</definedName>
    <definedName name="RUECKST_AKT">#REF!</definedName>
    <definedName name="RUECKST_DLTA">#REF!</definedName>
    <definedName name="RUECKST_ERST">#REF!</definedName>
    <definedName name="RUECKST_LETZ">#REF!</definedName>
    <definedName name="RUECKST_ST1">#REF!</definedName>
    <definedName name="Sanitary">#REF!</definedName>
    <definedName name="SBU">#REF!</definedName>
    <definedName name="SD">#REF!</definedName>
    <definedName name="se">#REF!</definedName>
    <definedName name="SEGMENT">#REF!</definedName>
    <definedName name="SEK">#REF!</definedName>
    <definedName name="SEZS">#REF!</definedName>
    <definedName name="sg">#REF!</definedName>
    <definedName name="SGF">#REF!</definedName>
    <definedName name="SICHDAT">#REF!</definedName>
    <definedName name="SONST1">#REF!</definedName>
    <definedName name="SONST1_PRZ">#REF!</definedName>
    <definedName name="SONST2">#REF!</definedName>
    <definedName name="SONST2_PRZ">#REF!</definedName>
    <definedName name="SS">#REF!</definedName>
    <definedName name="st">#REF!</definedName>
    <definedName name="STAND_PER">#REF!</definedName>
    <definedName name="STD_LE_AKT">#REF!</definedName>
    <definedName name="STD_LE_ERST">#REF!</definedName>
    <definedName name="STD_MO_AKT">#REF!</definedName>
    <definedName name="STD_MO_ERST">#REF!</definedName>
    <definedName name="STD_TB_AKT">#REF!</definedName>
    <definedName name="STD_TB_ERST">#REF!</definedName>
    <definedName name="Streitwert">#REF!</definedName>
    <definedName name="STU">#REF!</definedName>
    <definedName name="studext">#REF!</definedName>
    <definedName name="STUNDENSATZ">#REF!</definedName>
    <definedName name="STUNDENSATZ_DB">#REF!</definedName>
    <definedName name="SUJIT">#REF!</definedName>
    <definedName name="sumrisk">#REF!</definedName>
    <definedName name="SWFR">#REF!</definedName>
    <definedName name="Sy">#REF!</definedName>
    <definedName name="SYDATUM">#REF!</definedName>
    <definedName name="SYDATUM20">#REF!</definedName>
    <definedName name="SYUNAME20">#REF!</definedName>
    <definedName name="SYUZEIT20">#REF!</definedName>
    <definedName name="t">#REF!</definedName>
    <definedName name="TAB06_IMP">#REF!</definedName>
    <definedName name="TAB07_IMP">#REF!</definedName>
    <definedName name="TAB08_IMP">#REF!</definedName>
    <definedName name="TAB10_IMP">#REF!</definedName>
    <definedName name="TAB12_IMP">#REF!</definedName>
    <definedName name="TAB13_IMP">#REF!</definedName>
    <definedName name="TAB14_IMP">#REF!</definedName>
    <definedName name="TAB15_IMP">#REF!</definedName>
    <definedName name="TAB21_IMP">#REF!</definedName>
    <definedName name="TARIF">#REF!</definedName>
    <definedName name="temp">#REF!</definedName>
    <definedName name="TERM_VERZ">#REF!</definedName>
    <definedName name="TERM_VERZ_PRZ">#REF!</definedName>
    <definedName name="TGA">#REF!</definedName>
    <definedName name="Titles">#REF!</definedName>
    <definedName name="TPI">#REF!</definedName>
    <definedName name="TPR">#REF!</definedName>
    <definedName name="ts">#REF!</definedName>
    <definedName name="TT">#REF!</definedName>
    <definedName name="TURNOVER">#REF!</definedName>
    <definedName name="UEZU">#REF!</definedName>
    <definedName name="UMSATZ_FAKT">#REF!</definedName>
    <definedName name="UNTERSCHRIFTEN">#REF!</definedName>
    <definedName name="USD">#REF!</definedName>
    <definedName name="UU">#REF!</definedName>
    <definedName name="Variablen">#REF!</definedName>
    <definedName name="VERT_WRT_AKT">#REF!</definedName>
    <definedName name="VERT_WRT_DLTA">#REF!</definedName>
    <definedName name="VERT_WRT_ERST">#REF!</definedName>
    <definedName name="VERT_WRT_LETZ">#REF!</definedName>
    <definedName name="VERT_WRT_ST1">#REF!</definedName>
    <definedName name="VL">#REF!</definedName>
    <definedName name="VTZU">#REF!</definedName>
    <definedName name="VV">#REF!</definedName>
    <definedName name="VWZU">#REF!</definedName>
    <definedName name="Vz">#REF!</definedName>
    <definedName name="WAERS">#REF!</definedName>
    <definedName name="WAZU">#REF!</definedName>
    <definedName name="WW">#REF!</definedName>
    <definedName name="xx">#REF!</definedName>
    <definedName name="y">#REF!</definedName>
    <definedName name="YEN">#REF!</definedName>
    <definedName name="ys">#REF!</definedName>
    <definedName name="yy">#REF!</definedName>
    <definedName name="ZAHL_ERH_FW">#REF!</definedName>
    <definedName name="ZAHL_ERH_FWP">#REF!</definedName>
    <definedName name="ZAHL_ERH_HW">#REF!</definedName>
    <definedName name="ZAHL_ERH_HWP">#REF!</definedName>
    <definedName name="ZAHL_ERH_TXT">#REF!</definedName>
    <definedName name="ZAHL_PER">#REF!</definedName>
    <definedName name="ZAHL_PER_WRT">#REF!</definedName>
    <definedName name="ZDZS">#REF!</definedName>
    <definedName name="ZIELLAND">#REF!</definedName>
    <definedName name="Zins_Garantee">#REF!</definedName>
    <definedName name="Zins_Monat">#REF!</definedName>
    <definedName name="Zinz_ÖKB">#REF!</definedName>
    <definedName name="ZUSCHL">#REF!</definedName>
    <definedName name="ZUSCHL_DB">#REF!</definedName>
    <definedName name="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76" i="56" l="1"/>
  <c r="E90" i="56" l="1"/>
  <c r="E95" i="56"/>
  <c r="E135" i="56"/>
  <c r="E103" i="56"/>
  <c r="G212" i="56" l="1"/>
</calcChain>
</file>

<file path=xl/sharedStrings.xml><?xml version="1.0" encoding="utf-8"?>
<sst xmlns="http://schemas.openxmlformats.org/spreadsheetml/2006/main" count="490" uniqueCount="277">
  <si>
    <t>Capacity</t>
  </si>
  <si>
    <t>m3/day</t>
  </si>
  <si>
    <t>BOD</t>
  </si>
  <si>
    <t>TSS</t>
  </si>
  <si>
    <t>S N</t>
  </si>
  <si>
    <t>Unit</t>
  </si>
  <si>
    <t>Unit Rate</t>
  </si>
  <si>
    <t>Total</t>
  </si>
  <si>
    <t>Nos</t>
  </si>
  <si>
    <t>Mtrs</t>
  </si>
  <si>
    <t>Oil &amp; Grease Trap</t>
  </si>
  <si>
    <t>m3</t>
  </si>
  <si>
    <t>m3/hr</t>
  </si>
  <si>
    <t>mm</t>
  </si>
  <si>
    <t>Pipe For Air Header</t>
  </si>
  <si>
    <t>mtr</t>
  </si>
  <si>
    <t>Flanges</t>
  </si>
  <si>
    <t>Pressure Gauge &amp; Isolation valve 1/2"</t>
  </si>
  <si>
    <t>Level Sensor</t>
  </si>
  <si>
    <t>No</t>
  </si>
  <si>
    <t>LS</t>
  </si>
  <si>
    <t>Pipe Size for Air</t>
  </si>
  <si>
    <t>Air Header Size Selected</t>
  </si>
  <si>
    <t>Air Blower Headers and Drops</t>
  </si>
  <si>
    <t>Flange</t>
  </si>
  <si>
    <t>Mts</t>
  </si>
  <si>
    <t>Average Flow</t>
  </si>
  <si>
    <t>Velocity thru Tube Settler</t>
  </si>
  <si>
    <t>m/hr</t>
  </si>
  <si>
    <t>Tube Settler Media</t>
  </si>
  <si>
    <t>Puddle Pipes</t>
  </si>
  <si>
    <t>Sludge drain Valve</t>
  </si>
  <si>
    <t>Sludge Holding Tanks, m3</t>
  </si>
  <si>
    <t>Suction Valve</t>
  </si>
  <si>
    <t>Discharge Valve</t>
  </si>
  <si>
    <t>Media</t>
  </si>
  <si>
    <t>0-4 kg 2" dial</t>
  </si>
  <si>
    <t>Fittings</t>
  </si>
  <si>
    <t>Lot</t>
  </si>
  <si>
    <t>Panel</t>
  </si>
  <si>
    <t xml:space="preserve">Cable </t>
  </si>
  <si>
    <t>ppm</t>
  </si>
  <si>
    <t>Volume of Tank</t>
  </si>
  <si>
    <t>Air Required for Aeration</t>
  </si>
  <si>
    <t>Valve</t>
  </si>
  <si>
    <t>Pebbles, gravels, sand &amp; anthrasite</t>
  </si>
  <si>
    <t>Frontal Piping</t>
  </si>
  <si>
    <t>Air discharge line</t>
  </si>
  <si>
    <t xml:space="preserve">Butterfly  Valves </t>
  </si>
  <si>
    <t>Check valve</t>
  </si>
  <si>
    <t>Piping Discharge</t>
  </si>
  <si>
    <t>cum</t>
  </si>
  <si>
    <t>O&amp;G</t>
  </si>
  <si>
    <t>cum/hr</t>
  </si>
  <si>
    <t>Dialy Agv. Flow</t>
  </si>
  <si>
    <t xml:space="preserve"> </t>
  </si>
  <si>
    <t>Check Valve</t>
  </si>
  <si>
    <t>Distribution System</t>
  </si>
  <si>
    <t>Top &amp; Bottom</t>
  </si>
  <si>
    <t>Fittings &amp; Accessories</t>
  </si>
  <si>
    <t>Air Grid</t>
  </si>
  <si>
    <t>Non-clog type</t>
  </si>
  <si>
    <t>Puddle Pipes with flange</t>
  </si>
  <si>
    <t>Air Required for Sludge holding Tank</t>
  </si>
  <si>
    <t>Al Power cable</t>
  </si>
  <si>
    <t>Cu Control Cable</t>
  </si>
  <si>
    <t xml:space="preserve"> PVC Tee</t>
  </si>
  <si>
    <t>Diffusers</t>
  </si>
  <si>
    <t>Polypropylene</t>
  </si>
  <si>
    <t xml:space="preserve">Puddle Pipes </t>
  </si>
  <si>
    <t>Level Switch</t>
  </si>
  <si>
    <t>Nos.</t>
  </si>
  <si>
    <t xml:space="preserve">Air Grid </t>
  </si>
  <si>
    <t>Pressure Gauge &amp; Isolation Valve 1/2"</t>
  </si>
  <si>
    <t>Multi Grade Filter</t>
  </si>
  <si>
    <t>Dosing Pumps with accessories</t>
  </si>
  <si>
    <t>HDPE Tank</t>
  </si>
  <si>
    <t>Level Sensor &amp; Float</t>
  </si>
  <si>
    <t>Sodium Hypochloride Required</t>
  </si>
  <si>
    <t>8% Free Chlorine</t>
  </si>
  <si>
    <t>Kg/Day</t>
  </si>
  <si>
    <t xml:space="preserve">Drain Valve &amp; Flange </t>
  </si>
  <si>
    <t xml:space="preserve">Non-compartmental </t>
  </si>
  <si>
    <t>Filtration Rate</t>
  </si>
  <si>
    <t>m³/m²/hr</t>
  </si>
  <si>
    <t>Activated Carbon Filter</t>
  </si>
  <si>
    <t xml:space="preserve">Sludge drain Valve with Flanges </t>
  </si>
  <si>
    <t xml:space="preserve">Pressure vessel </t>
  </si>
  <si>
    <t>Piping Suction</t>
  </si>
  <si>
    <t>Inter-connecting Piping &amp; Fittings</t>
  </si>
  <si>
    <t>Upvc/MS "C"</t>
  </si>
  <si>
    <t xml:space="preserve">Bar Screen </t>
  </si>
  <si>
    <t xml:space="preserve">Equalization Tank </t>
  </si>
  <si>
    <t>Suction Pipe Upvc</t>
  </si>
  <si>
    <t>Discharge Pipe Upvc</t>
  </si>
  <si>
    <t>Pipe For Air Header upvc</t>
  </si>
  <si>
    <t>Vertical Drum 50 Ltrs</t>
  </si>
  <si>
    <t>Chlorine Dosing System</t>
  </si>
  <si>
    <t>200-450</t>
  </si>
  <si>
    <t>Digital Water flow meter</t>
  </si>
  <si>
    <t>Digital Ph meter</t>
  </si>
  <si>
    <t>Impel</t>
  </si>
  <si>
    <t>Qty</t>
  </si>
  <si>
    <t>Inlet Sewage</t>
  </si>
  <si>
    <t>Equipment/ Component</t>
  </si>
  <si>
    <t xml:space="preserve">SS Bar Screens </t>
  </si>
  <si>
    <t>Make</t>
  </si>
  <si>
    <t>Specs/ Size</t>
  </si>
  <si>
    <t>Jindal/ Hisar</t>
  </si>
  <si>
    <t xml:space="preserve">Electrical Panel </t>
  </si>
  <si>
    <t>RCC (Client Scope)</t>
  </si>
  <si>
    <t>Syntex</t>
  </si>
  <si>
    <t>250-350</t>
  </si>
  <si>
    <t>BDK/Crane/Sant/Castle</t>
  </si>
  <si>
    <t>Astral/Supreme/Finolex</t>
  </si>
  <si>
    <t>Hguru/ AN Instruments</t>
  </si>
  <si>
    <t>Cooldeck/ W2P/Welcome</t>
  </si>
  <si>
    <t>MBBR - Reactor</t>
  </si>
  <si>
    <t>Tube Settler Civil</t>
  </si>
  <si>
    <t>MSEP</t>
  </si>
  <si>
    <t>Astral/Jindal</t>
  </si>
  <si>
    <t>Everest/Beta/Akash/Blowac</t>
  </si>
  <si>
    <t>Mitlon Roy/Edose</t>
  </si>
  <si>
    <t>Cable Tray/ Hardwares/Misc</t>
  </si>
  <si>
    <t>Outlet Treated Water</t>
  </si>
  <si>
    <t>COD</t>
  </si>
  <si>
    <t>400-700</t>
  </si>
  <si>
    <t xml:space="preserve">pH </t>
  </si>
  <si>
    <t>5.5-8.5</t>
  </si>
  <si>
    <t>Value</t>
  </si>
  <si>
    <t>Sludge Holding Tank Civil</t>
  </si>
  <si>
    <t>Ozonator</t>
  </si>
  <si>
    <t>Alfa/ Sukranti/equi.</t>
  </si>
  <si>
    <t>VIPL</t>
  </si>
  <si>
    <t>WILO / KSB / JS / ITT/equi</t>
  </si>
  <si>
    <t>No.</t>
  </si>
  <si>
    <t xml:space="preserve">Mixer for Anoxic Tank with all assesories </t>
  </si>
  <si>
    <t>Total volume of MBBR media Req.</t>
  </si>
  <si>
    <t>Coars Bubble EPDM</t>
  </si>
  <si>
    <t>Fine Bubble EPDM</t>
  </si>
  <si>
    <t>WILO / Kirlokar</t>
  </si>
  <si>
    <t>03 m3/hr @ 15 Mtrs Head</t>
  </si>
  <si>
    <t>Sludge Feed Pump (1w +1s)</t>
  </si>
  <si>
    <t>50 NB CI</t>
  </si>
  <si>
    <t xml:space="preserve">Installation, Commisssioning &amp; Testing </t>
  </si>
  <si>
    <t>Manpower</t>
  </si>
  <si>
    <t>Activated Carbon</t>
  </si>
  <si>
    <t>With Valve  &amp; Accessories</t>
  </si>
  <si>
    <t xml:space="preserve">Lot </t>
  </si>
  <si>
    <t>PP Aqua/ MM Aqua / Universal/VIPL</t>
  </si>
  <si>
    <t>MM Aqua / Universal/PP Aqua/equi.</t>
  </si>
  <si>
    <t>MM Aqua /PP Aqua/ Universal/equi.</t>
  </si>
  <si>
    <t>1800 KLD STP Plant</t>
  </si>
  <si>
    <t>Mixer with Mixer</t>
  </si>
  <si>
    <t>Submirsible mixer</t>
  </si>
  <si>
    <t xml:space="preserve">0-50 LPH </t>
  </si>
  <si>
    <t>Filter feed Pumps - (2w+1s)</t>
  </si>
  <si>
    <t>UPVC as per required</t>
  </si>
  <si>
    <t xml:space="preserve"> UPVC as per required</t>
  </si>
  <si>
    <t>GI as per required</t>
  </si>
  <si>
    <t>CI</t>
  </si>
  <si>
    <t xml:space="preserve"> Upvc</t>
  </si>
  <si>
    <t>Upvc</t>
  </si>
  <si>
    <t xml:space="preserve"> GI</t>
  </si>
  <si>
    <t>GI</t>
  </si>
  <si>
    <t>Upvc/CI</t>
  </si>
  <si>
    <t>MS "C"</t>
  </si>
  <si>
    <t xml:space="preserve">CI </t>
  </si>
  <si>
    <t>GI/UPVC</t>
  </si>
  <si>
    <t xml:space="preserve"> B/F</t>
  </si>
  <si>
    <t xml:space="preserve">NB  </t>
  </si>
  <si>
    <t>UPVC</t>
  </si>
  <si>
    <t>MS ;C;</t>
  </si>
  <si>
    <t xml:space="preserve">uPVC </t>
  </si>
  <si>
    <t>45 m3/hr @ 30 -35 M</t>
  </si>
  <si>
    <t xml:space="preserve"> MS C</t>
  </si>
  <si>
    <t xml:space="preserve"> MS CI</t>
  </si>
  <si>
    <t xml:space="preserve"> CI</t>
  </si>
  <si>
    <t>MS</t>
  </si>
  <si>
    <t>UPVC/MS</t>
  </si>
  <si>
    <t>The proposed Sewage treatment plant shall consist of the following facilities :</t>
  </si>
  <si>
    <t>This will be followed with secondary biological treatment system.</t>
  </si>
  <si>
    <t>This will be followed by tertiary treatment comprising of Filters, Softners, Disinfection and UF System</t>
  </si>
  <si>
    <t>The transfer pumps  for flushing, HVAC Make-up and Horticulture shall be installed in the STP plant room only.</t>
  </si>
  <si>
    <t>All items of work under this Contract shall be executed strictly to fulfill the requirements laid down under “Basis of Design” in the specifications. Type of equipment, material specification, methods of installation and testing and type of control shall be in accordance with the specifications, approved shop drawings and the relevant Indian Standards, however capacity of each component and their quantities shall be such as to fulfill the above mentioned requirement.</t>
  </si>
  <si>
    <t>The unit rate for all equipment or materials shall include cost in Indian Rupees (INR) for equipment and materials including all taxes and duties and also including forwarding, freight, insurance and transport into Contractor’s store at site, storage, installation, testing, balancing, commissioning and other works required.</t>
  </si>
  <si>
    <t>The rate for each item of work included in the Schedule of Quantities shall, unless expressly stated otherwise, include cost of:</t>
  </si>
  <si>
    <t>a</t>
  </si>
  <si>
    <t>b</t>
  </si>
  <si>
    <t>c</t>
  </si>
  <si>
    <t>d</t>
  </si>
  <si>
    <t>e</t>
  </si>
  <si>
    <t>f</t>
  </si>
  <si>
    <t>All materials, fixing materials, accessories, appliances tools, plants, equipment, transport, labour and incidentals required in preparation for and in the full and entire execution, testing, balancing, commissioning and completion of work called for in the item and as per Specifications and Drawings.</t>
  </si>
  <si>
    <t>Wastage on materials and labour.</t>
  </si>
  <si>
    <t>Liabilities, obligations and risks arising out of Conditions of Contract.</t>
  </si>
  <si>
    <t>All requirements of Specifications, whether such requirements are mentioned in the item or not. The Specifications and Drawings where available, are to be read as complimentary to and part of the Bill of Quantities and any work called for in one shall be taken as required for all.</t>
  </si>
  <si>
    <t>Loading, transporting, unloading, handling/double handling, hoisting to all levels, setting, fitting and fixing in position, protecting, disposal of debris and all other labour necessary in and for the full and entire execution and for the job in accordance with the contract documents, good practice and recognized principles.</t>
  </si>
  <si>
    <t>In the event of conflict between Bill of Quantities and other documents including the Specifications, the most stringent shall apply. The interpretation of the Architect / Consultant /Project Manager shall be final and binding.</t>
  </si>
  <si>
    <t>The Contractor shall procure and bring Materials/Equipment to the site only on the basis of drawings approved for construction and shop drawings and not on the basis of Bill of Quantities which are approximate only. This also applies to the Contractor’s requisition for Owner supplied materials. Indicated items are estimated quantity only. Vendor shall carry out the actual measurement at site before procurement. The contractor should quote rates based on the first approved make or specified quoted item make of each item in the 'List of approved make' attached with the technical specifications of this Tender.</t>
  </si>
  <si>
    <t>The contractor shall include for making all the opening in slabs, beams, walls etc. as required for his work.  However, the contractor can coordinate with civil work to provide necessary sleeves. All openings shall be closed using water proofing compound or as specified by Project Manager.</t>
  </si>
  <si>
    <t>The work shall be carried out in conformity with the plumbing drawings and within the requirements of architectural, HVAC, electrical structural and other specialized services drawings.</t>
  </si>
  <si>
    <t>The contractor shall cooperate with all trades and agencies working on the site.  He shall make provision for hangers, sleeves, structural openings and other requirements well in advance to prevent hold up of progress of the construction schedule.  All supports to the civil structure shall be provided with anchor fastners.</t>
  </si>
  <si>
    <t>On award of the work, contractor shall submit a schedule of construction in the form of a PERT chart or BAR chart for approval of the Project Manager.</t>
  </si>
  <si>
    <t>On award of the work the contractor shall be issued two (2) sets of consultant’s drawings.  The drawings shall be the basis of contractor’s shop drawings.</t>
  </si>
  <si>
    <t>Shop drawings are detailed working drawings coordinated with other trading work, which incorporate the contractor’s details for execution of the work and incorporate equipment manufacturer’s details and dimensions to ensure that the same can be installed in the space provided.</t>
  </si>
  <si>
    <t>All shop drawings should detail pipe routing and levels, showing location of other services at crossings etc., cable runs, route cable trays and all allied works and must be fully coordinated with other services, before execution of the works. Contractor shall furnish samples of pipe, fixtures, cable trays, switches, sockets, etc.proposed for the project for Project Engineer's / Architects's approval before procurement / installation</t>
  </si>
  <si>
    <t>All shop drawings will be made on Autocad and coloured prints has to be produced for site work.</t>
  </si>
  <si>
    <t xml:space="preserve">All rates quoted are inclusive of cutting holes and chases in walls and floors and making good the same with cement mortar / concrete / water proofing of appropriate mix and strength as directed by the Project Manager. Contractor shall provide holes, sleeves, recesses in the concrete and masonry work as the work proceeds.  </t>
  </si>
  <si>
    <t>The contractor shall, from time to time, clear away all debris and excess materials accumulated at the site failing which the same shall be done by Project Manager at contractor’s risk and cost and cost of clean up shall be deducted from the contractors prorata bill. Safety and security norms to be complied as per PM guideline</t>
  </si>
  <si>
    <t xml:space="preserve">Any pipe crossing fire rated wall as per fire compartmentation will be provide with higher size of GI sleeve. All floor crossing pipes will be provided with higher size GI sleeve. G.I. pipe sleeve of suitable higher size shall be provided wherever the pipes are crossing the walls/floors and sealing the sleeves with glass wool in between &amp; fire sealant compound at either end all as per Project Manager’s / Consultants requirements including  cutting holes and chases in brick, R.C.C work and making good the same to original conditions complete in all respects. All hangers, clamps, brackets etc. shall be of galvanized iron unless specified otherwise and then supply, installation of the same shall also be included for rates under this head. </t>
  </si>
  <si>
    <t>After the fixtures, equipment and appliances have been installed and commissioned, contractor shall cleanup the same and remove all plaster, paints, stains, stickers and other foreign matter or discoloration leaving the same in a ready to use condition.</t>
  </si>
  <si>
    <t>On completion of all works, contractor shall demolish all stores, remove all surplus materials and leave the site in a broom clean condition, failing which the same shall be done by the Project Manager at the Contractor'’ risk and cost.  Cost of the cleanup shall be deducted from the contractor’s bills on pro-rata basis in proportion to his contact value.</t>
  </si>
  <si>
    <t>Design, supplying, installing, testing &amp; commissioning of Sewage Treatment Plant. The Sewage Treatement shall be based on MBBR technology. The nature of effluent is domestic sewage from toilets and kitchen areas which shall be discharged into the STP. The scope shall include design and execution of all electrical, mechanical, plumbing, processing, ancillary equipments and works etc required to complete the package along with getting approval from the state pollution control board, other statutory bodies as well as from the design consultant. The scope also includes the design of civil and structural elements. Execution of civil works, however, shall be in the scope of the Civil contractor as per the design of the STP vendor. Design to take consideration as given below</t>
  </si>
  <si>
    <t>Note 2: Contractor shall ensure submission of detailed GA drawings (Plan &amp; Section), P&amp;I diagram, Schematic flow diagram for the above mentioned components and additional components such as inserts, puddle flanges, vent pipes etc. if so required for the complete work.</t>
  </si>
  <si>
    <t>Design, manufacture / procurement, supply, installation, testing and commissionong of bar screen as per following details</t>
  </si>
  <si>
    <t>Note1: All the Civil Works will be in Client Scope.</t>
  </si>
  <si>
    <t xml:space="preserve">Providing and fixing compact monoblock dry motor submersible pumps of suitable rating, with non-clog free flow open CI impeller, CI casing and SS Shaft, suitable for operation on 415 volts ± 10% , 3 Phase motor, 50Hz,  A.C supply, speed 2900 RPM, including oil chamber, guide wire for lifting &amp; lowering of pump, M.S. galvanized lifting chain, duck foot bend complete. The pump sets  shall be supplied with required accessories &amp; as per specification with the following : </t>
  </si>
  <si>
    <t xml:space="preserve">Providing and fixing compact monoblock Sewage Transfer pumps of suitable rating, with non-clog free flow open CI impeller, CI casing and SS Shaft, suitable for operation on 415 volts ± 10% , 3 Phase motor, 50Hz,  A.C supply, speed 2900 RPM, including oil chamber, guide wire for lifting &amp; lowering of pump, M.S. galvanized lifting chain, duck foot bend complete. The pump sets  shall be supplied with required accessories &amp; as per specification with the following : </t>
  </si>
  <si>
    <t>Providing and fixing centrifugal Sludge Return / Re-circulation pumps for the transfer of sludge from tube settler with Cast Iron impeller and cast steel shaft  with mechanical seal, with TEFC induction motor of class "F" insulation suitable  for operation on 415 volts ±10%, 3 phase, 50 Hz, A.C. supply, 2900 RPM complete in all respects and as per specification with the following capacities:</t>
  </si>
  <si>
    <t>Providing and fixing centrifugal De-Nitrification pumps for the transfer of sludge from Reactor tank to Anoxic Tank with Cast Iron impeller and cast steel shaft  with mechanical seal, with TEFC induction motor of class "F" insulation suitable  for operation on 415 volts ±10%, 3 phase, 50 Hz, A.C. supply, 2900 RPM complete in all respects and as per specification with the following capacities:</t>
  </si>
  <si>
    <t>48 M³/hr @ 10 m</t>
  </si>
  <si>
    <t>Providing and fixing Air Blowers of twin-lobe type  (air cooled) for continuous service with construction in cast iron casing, for oil-free air delivery with anti-friction bearings alloy steel toughended shafts, duly coupled with suitable drive for operation on 415 volts ±10%, 3 phase, 50 Hz, A.C. supply complete with testing and commissioning etc.as specified and as required with the following details:</t>
  </si>
  <si>
    <t xml:space="preserve">Designing and supply Grease Trap with Belt type oil skimmer of suitable size with minimum of 1200 liquid depth in brick work of class 75 with cement mortar (1:6), inside plastering 16 mm thick with cement mortar 1:3 with floating coat of neat cement and rough plaster on outside. Including SS bucket as per detail to collect the grease. RCC top slab with 500 mm dia medium duty manhole covers with frame (weight of covers 58 Kg &amp; weight of frame 58 Kg), necessary 150 mm thick foundation concrete (1:2:4).  </t>
  </si>
  <si>
    <t>Oil Skimnmer</t>
  </si>
  <si>
    <t>Providing and fixing all piping (as described below) and isolation control valves for making the system complete.</t>
  </si>
  <si>
    <t>Supply, installation, testing and commissioning of PVC tube deck settling media to be installed in Secondary Settling Tank alongwith suitable sludge removal arrangement either by pumps or air lifting pumps</t>
  </si>
  <si>
    <t xml:space="preserve">Non clog type air dispersion system for Sludge holding tank  capable of handling 3-5 cfm of air  with  oxygen transfer  efficiency of  3-4% per/meter  water  depth.  Air dispersion grid in MSEP shall be assembled in modular form so that they can be replaced / repaired </t>
  </si>
  <si>
    <t xml:space="preserve">Non clog type air dispersion system for Equalization tank  capable of handling 3-5 cfm of air  with  oxygen transfer  efficiency of  3-4% per/meter  water  depth.  Air dispersion grid in MSEP shall be assembled in modular form so that they can be replaced / repaired </t>
  </si>
  <si>
    <t xml:space="preserve">Supply, installation, testing and commissioning of PVC MBBR media to be installed in MBBR Tanks and Non clog type air dispersion system for MBBR tank  capable of handling 3-5 cfm of air  with  oxygen transfer  efficiency of  3-4% per/meter  water  depth.  Air dispersion grid in MSEP shall be assembled in modular form so that they can be replaced / repaired </t>
  </si>
  <si>
    <t>Design, Supply, installation, testing and commissioning of proper two way level controllers to be included in electric control panel so that the constant operator attention is reduced and also in case of change in operating levels in various tanks, the respective pumps start / stop automatically to prevent any unwanted overflow / damage of pumps etc.</t>
  </si>
  <si>
    <t>Type - Float Switch operated level controller incorporated into the main electric control panel.</t>
  </si>
  <si>
    <t>Level Control - To operate Filter Feed Pumps, Softner Feed Pumps, UF Feed Pumps, Flushing Lifting Pump, Soft Water Lifting Pump</t>
  </si>
  <si>
    <t>Note:  These level controls are in addition to the level control provided for the sewage lift pumps.</t>
  </si>
  <si>
    <t>CCT/FFT Tank</t>
  </si>
  <si>
    <t>RCC</t>
  </si>
  <si>
    <t>Minilac/Advance</t>
  </si>
  <si>
    <t>Providing and fixing vertical multistage centrifugal clear water pump set with SS casing, SS impeller, SS-316 shaft, CI base with CED coating, complete directly coupled with TEFC induction motor of class "F" insulation, 2900 RPM,  suitable  for operation on 415 volts ±10%, 3 phase, 50 Hz, A.C. supply (with cartridge type mechanical seal), pressure gauges with gunmetal isolation cocks, vibration elimination pads, etc. mounted on a MS base frame bolted to cement concrete foundation complete in all respects and as per specification with the following capacities:</t>
  </si>
  <si>
    <t>Providing, fixing, testing &amp; commissioning of vertical MSEP filter with adequate dirt holding capacity. Fabricated from MS sheet as per manufacturer's specifications complete with intitial charge filter media including painting inside with two coats of non toxic epoxy and with one coat of zinc chromate two coats of synthetic enamel paint outside. Including concrete foudation with cement plaster complete as required. The filter shall also be provided with set of internals for raw water inlet and bottom collecting system. Complete with frontal piping (heavy) and butterfly valves designed on 1.50 m / sec velocity.</t>
  </si>
  <si>
    <t>Thicknes of sheet: 6-8 mm</t>
  </si>
  <si>
    <t>Filter Press</t>
  </si>
  <si>
    <t>Supply, installation, testing and commissioning of top discharge Stainless Steel bucket type Filter Press of Suitable capacity with feed pump (Screw Type Monoblock Centrifugal Self Priming Type) – 2 No. (1 working + 1 standby) with 1 No. standby stator, associated valves, pressure guage, level switches, polymer dosing tank,  interconnecting piping and poly dosing system and other associated piping, valves and items as per approved P&amp;I.</t>
  </si>
  <si>
    <t>Design, manufacture, assembly, wiring, testing at works and supply to site of following electrical panels/distribution boards/switch boards. The boards shall be designed and fabricated as per general specifications, technical details, specifications and notes as part of this tender /BOQ and relevant BIS codes. Quoted rates shall be including necessary cable trays, cabling, earthing, wiring, control cabling etc.</t>
  </si>
  <si>
    <t>Supply, installation, testing and commissioning of Microprocessor Based Electo Magnetic Flow Meter for Total Plant Capacity with digital ph meter</t>
  </si>
  <si>
    <t>ROTO/equi.</t>
  </si>
  <si>
    <t>Supply, installation, testing &amp; commissioning of Ozonator of suitable capacityfor Treated Water Tank complete with oxygen concentrator all other accessories. (Ozonation to be done in FFT/CWT)</t>
  </si>
  <si>
    <t xml:space="preserve">Supplying, Installation, testing and commissioning of chlorine dosing system compromising of Sintex Tank with inlet/ outlet connection, piping and valves alongwith metering pump of 0-50 LPH for dosing. </t>
  </si>
  <si>
    <t>MBBR Tanks</t>
  </si>
  <si>
    <t>Anoxic Tanks</t>
  </si>
  <si>
    <t>Sewage Equalization/Collection Tank</t>
  </si>
  <si>
    <t>Oil &amp; Grease Chamber</t>
  </si>
  <si>
    <t>Bar Screen Chamber</t>
  </si>
  <si>
    <t>Sludge Holding Tank</t>
  </si>
  <si>
    <t>Treated Water tanks</t>
  </si>
  <si>
    <t>Clear Water tank/Filter Feed Tanks</t>
  </si>
  <si>
    <t>Secondary Settling/Tube Settler Tanks</t>
  </si>
  <si>
    <t>Common plant room adjacent to STP</t>
  </si>
  <si>
    <r>
      <t xml:space="preserve">Civil Tanks: </t>
    </r>
    <r>
      <rPr>
        <sz val="11"/>
        <rFont val="Arial"/>
        <family val="2"/>
      </rPr>
      <t>Client scope of work or in Civil contractor</t>
    </r>
  </si>
  <si>
    <t>The Sewage, pantry, Kitchen waste(through the desired Grease traps) shall be collected in a common Collection-cum-Equalisation tank (designed for final capacity). Diffused aeration system shall be provided in this collection tank.</t>
  </si>
  <si>
    <t>90000 LPH</t>
  </si>
  <si>
    <t xml:space="preserve">Sludge Recirculation Pumps (2W+1S) </t>
  </si>
  <si>
    <t>32 m³/hr @ 15 m,</t>
  </si>
  <si>
    <t xml:space="preserve">Sewage Transfer Pumps (2W+1S) </t>
  </si>
  <si>
    <t>45 M³/hr @ 10 m</t>
  </si>
  <si>
    <t xml:space="preserve">Denitrification Pumps (2W+1S) </t>
  </si>
  <si>
    <t xml:space="preserve">Air Blowers with Motor (2w+1s) </t>
  </si>
  <si>
    <t>Phases</t>
  </si>
  <si>
    <t>1800 KLD</t>
  </si>
  <si>
    <t>As per required by 90 m3/hr</t>
  </si>
  <si>
    <t>2750 Dia</t>
  </si>
  <si>
    <t>Sump Pump (2w+1s)</t>
  </si>
  <si>
    <t>50 m3/hr</t>
  </si>
  <si>
    <t>6.5-9</t>
  </si>
  <si>
    <t xml:space="preserve">In Words:- </t>
  </si>
  <si>
    <t>Galgotias University, Greater Noida (Uttar Pradesh)</t>
  </si>
  <si>
    <t>BOQ - STP 1800 KLD (MBBR)</t>
  </si>
  <si>
    <t>Taxes Extra as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</si>
</sst>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_(* \(#,##0\);_(* &quot;-&quot;_);_(@_)"/>
    <numFmt numFmtId="165" formatCode="_(* #,##0.00_);_(* \(#,##0.00\);_(* &quot;-&quot;??_);_(@_)"/>
    <numFmt numFmtId="166" formatCode="_ &quot;Fr.&quot;\ * #,##0_ ;_ &quot;Fr.&quot;\ * \-#,##0_ ;_ &quot;Fr.&quot;\ * &quot;-&quot;_ ;_ @_ "/>
    <numFmt numFmtId="167" formatCode="_ &quot;Fr.&quot;\ * #,##0.00_ ;_ &quot;Fr.&quot;\ * \-#,##0.00_ ;_ &quot;Fr.&quot;\ * &quot;-&quot;??_ ;_ @_ "/>
    <numFmt numFmtId="168" formatCode="[Blue]General"/>
    <numFmt numFmtId="169" formatCode="[$€]#,##0.00;[Red]\-[$€]#,##0.00"/>
    <numFmt numFmtId="170" formatCode="\$#,##0\ ;\(\$#,##0\)"/>
    <numFmt numFmtId="171" formatCode="\$#,##0.00;[Red]\-\$#,##0.00"/>
    <numFmt numFmtId="172" formatCode="#,##0.000000000;[Red]\-#,##0.000000000"/>
  </numFmts>
  <fonts count="47" x14ac:knownFonts="1">
    <font>
      <sz val="10"/>
      <name val="Arial"/>
    </font>
    <font>
      <sz val="10"/>
      <name val="Arial"/>
      <family val="2"/>
    </font>
    <font>
      <sz val="10"/>
      <name val="Helvetica"/>
    </font>
    <font>
      <b/>
      <sz val="10"/>
      <name val="Helvetica"/>
    </font>
    <font>
      <sz val="10"/>
      <name val="Helvetica"/>
    </font>
    <font>
      <b/>
      <sz val="10"/>
      <name val="Arial"/>
      <family val="2"/>
    </font>
    <font>
      <sz val="11"/>
      <color indexed="8"/>
      <name val="Calibri"/>
      <family val="2"/>
    </font>
    <font>
      <sz val="11"/>
      <color indexed="9"/>
      <name val="Calibri"/>
      <family val="2"/>
    </font>
    <font>
      <sz val="11"/>
      <color indexed="20"/>
      <name val="Calibri"/>
      <family val="2"/>
    </font>
    <font>
      <sz val="12"/>
      <name val="Times"/>
    </font>
    <font>
      <b/>
      <sz val="11"/>
      <color indexed="52"/>
      <name val="Calibri"/>
      <family val="2"/>
    </font>
    <font>
      <b/>
      <sz val="11"/>
      <color indexed="9"/>
      <name val="Calibri"/>
      <family val="2"/>
    </font>
    <font>
      <sz val="12"/>
      <name val="Helvetica"/>
    </font>
    <font>
      <i/>
      <sz val="11"/>
      <color indexed="23"/>
      <name val="Calibri"/>
      <family val="2"/>
    </font>
    <font>
      <sz val="10"/>
      <name val="Times New Roman"/>
      <family val="1"/>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7"/>
      <name val="Small Font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24"/>
      <name val="Arial"/>
      <family val="2"/>
    </font>
    <font>
      <sz val="8"/>
      <name val="Helvetica"/>
    </font>
    <font>
      <sz val="8"/>
      <name val="Arial"/>
      <family val="2"/>
    </font>
    <font>
      <b/>
      <sz val="18"/>
      <color indexed="24"/>
      <name val="Arial"/>
      <family val="2"/>
    </font>
    <font>
      <b/>
      <sz val="12"/>
      <color indexed="24"/>
      <name val="Arial"/>
      <family val="2"/>
    </font>
    <font>
      <sz val="10"/>
      <name val="Times New Roman"/>
      <family val="1"/>
    </font>
    <font>
      <b/>
      <sz val="12"/>
      <name val="Helvetica"/>
    </font>
    <font>
      <b/>
      <sz val="11"/>
      <name val="Helvetica"/>
    </font>
    <font>
      <sz val="10"/>
      <name val="Arial"/>
      <family val="2"/>
    </font>
    <font>
      <sz val="10"/>
      <color theme="1"/>
      <name val="Arial"/>
      <family val="2"/>
    </font>
    <font>
      <b/>
      <sz val="10"/>
      <color theme="4"/>
      <name val="Arial"/>
      <family val="2"/>
    </font>
    <font>
      <b/>
      <sz val="26"/>
      <color rgb="FF00B050"/>
      <name val="Arial"/>
      <family val="2"/>
    </font>
    <font>
      <sz val="10"/>
      <name val="Arial"/>
      <family val="2"/>
    </font>
    <font>
      <b/>
      <sz val="11"/>
      <name val="Arial"/>
      <family val="2"/>
    </font>
    <font>
      <sz val="11"/>
      <name val="Arial"/>
      <family val="2"/>
    </font>
    <font>
      <b/>
      <sz val="10"/>
      <color theme="1"/>
      <name val="Arial"/>
      <family val="2"/>
    </font>
    <font>
      <b/>
      <sz val="20"/>
      <color theme="3"/>
      <name val="Arial"/>
      <family val="2"/>
    </font>
    <font>
      <b/>
      <sz val="11"/>
      <color theme="3" tint="0.39997558519241921"/>
      <name val="Arial"/>
      <family val="2"/>
    </font>
    <font>
      <b/>
      <sz val="11"/>
      <color theme="4"/>
      <name val="Arial"/>
      <family val="2"/>
    </font>
  </fonts>
  <fills count="32">
    <fill>
      <patternFill patternType="none"/>
    </fill>
    <fill>
      <patternFill patternType="gray125"/>
    </fill>
    <fill>
      <patternFill patternType="solid">
        <fgColor indexed="26"/>
        <bgColor indexed="5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27"/>
        <bgColor indexed="22"/>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24">
    <border>
      <left/>
      <right/>
      <top/>
      <bottom/>
      <diagonal/>
    </border>
    <border>
      <left style="thin">
        <color auto="1"/>
      </left>
      <right style="thin">
        <color auto="1"/>
      </right>
      <top style="medium">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medium">
        <color auto="1"/>
      </right>
      <top/>
      <bottom/>
      <diagonal/>
    </border>
    <border>
      <left/>
      <right/>
      <top style="double">
        <color auto="1"/>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ck">
        <color auto="1"/>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96">
    <xf numFmtId="0" fontId="0"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0" borderId="0" applyNumberFormat="0" applyFill="0" applyBorder="0" applyAlignment="0" applyProtection="0"/>
    <xf numFmtId="0" fontId="10" fillId="21" borderId="2" applyNumberFormat="0" applyAlignment="0" applyProtection="0"/>
    <xf numFmtId="0" fontId="3" fillId="0" borderId="0"/>
    <xf numFmtId="0" fontId="11" fillId="22" borderId="3" applyNumberFormat="0" applyAlignment="0" applyProtection="0"/>
    <xf numFmtId="165"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4"/>
    <xf numFmtId="171" fontId="33" fillId="0" borderId="0">
      <alignment horizontal="center"/>
    </xf>
    <xf numFmtId="172" fontId="1" fillId="0" borderId="0">
      <protection locked="0"/>
    </xf>
    <xf numFmtId="0" fontId="2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9" fontId="29" fillId="0" borderId="0" applyFont="0" applyFill="0" applyBorder="0" applyAlignment="0" applyProtection="0"/>
    <xf numFmtId="0" fontId="13" fillId="0" borderId="0" applyNumberFormat="0" applyFill="0" applyBorder="0" applyAlignment="0" applyProtection="0"/>
    <xf numFmtId="172" fontId="1" fillId="0" borderId="0">
      <protection locked="0"/>
    </xf>
    <xf numFmtId="172" fontId="1" fillId="0" borderId="0">
      <protection locked="0"/>
    </xf>
    <xf numFmtId="172" fontId="1" fillId="0" borderId="0">
      <protection locked="0"/>
    </xf>
    <xf numFmtId="172" fontId="1" fillId="0" borderId="0">
      <protection locked="0"/>
    </xf>
    <xf numFmtId="172" fontId="1" fillId="0" borderId="0">
      <protection locked="0"/>
    </xf>
    <xf numFmtId="172" fontId="1" fillId="0" borderId="0">
      <protection locked="0"/>
    </xf>
    <xf numFmtId="172" fontId="1" fillId="0" borderId="0">
      <protection locked="0"/>
    </xf>
    <xf numFmtId="2" fontId="28" fillId="0" borderId="0" applyFont="0" applyFill="0" applyBorder="0" applyAlignment="0" applyProtection="0"/>
    <xf numFmtId="172" fontId="1" fillId="0" borderId="0">
      <protection locked="0"/>
    </xf>
    <xf numFmtId="0" fontId="14" fillId="0" borderId="5" applyNumberFormat="0" applyFill="0" applyBorder="0" applyAlignment="0" applyProtection="0">
      <protection locked="0"/>
    </xf>
    <xf numFmtId="0" fontId="28" fillId="0" borderId="6" applyNumberFormat="0" applyFont="0" applyFill="0" applyAlignment="0" applyProtection="0"/>
    <xf numFmtId="3" fontId="30" fillId="2" borderId="1" applyProtection="0">
      <protection hidden="1"/>
    </xf>
    <xf numFmtId="3" fontId="30" fillId="23" borderId="1" applyProtection="0">
      <protection hidden="1"/>
    </xf>
    <xf numFmtId="3" fontId="30" fillId="24" borderId="1" applyProtection="0">
      <protection hidden="1"/>
    </xf>
    <xf numFmtId="3" fontId="30" fillId="0" borderId="7" applyProtection="0">
      <protection hidden="1"/>
    </xf>
    <xf numFmtId="0" fontId="15" fillId="5" borderId="0" applyNumberFormat="0" applyBorder="0" applyAlignment="0" applyProtection="0"/>
    <xf numFmtId="38" fontId="30" fillId="25" borderId="0" applyNumberFormat="0" applyBorder="0" applyAlignment="0" applyProtection="0"/>
    <xf numFmtId="0" fontId="34" fillId="0" borderId="0">
      <alignment horizontal="left"/>
    </xf>
    <xf numFmtId="0" fontId="16" fillId="0" borderId="8" applyNumberFormat="0" applyAlignment="0" applyProtection="0">
      <alignment horizontal="left" vertical="center"/>
    </xf>
    <xf numFmtId="0" fontId="16" fillId="0" borderId="9">
      <alignment horizontal="left" vertical="center"/>
    </xf>
    <xf numFmtId="0" fontId="17" fillId="0" borderId="10"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0" applyNumberFormat="0" applyFill="0" applyBorder="0" applyAlignment="0" applyProtection="0"/>
    <xf numFmtId="172" fontId="1" fillId="0" borderId="0">
      <protection locked="0"/>
    </xf>
    <xf numFmtId="172" fontId="1" fillId="0" borderId="0">
      <protection locked="0"/>
    </xf>
    <xf numFmtId="0" fontId="20" fillId="8" borderId="2" applyNumberFormat="0" applyAlignment="0" applyProtection="0"/>
    <xf numFmtId="10" fontId="30" fillId="25" borderId="7" applyNumberFormat="0" applyBorder="0" applyAlignment="0" applyProtection="0"/>
    <xf numFmtId="3" fontId="28" fillId="0" borderId="0" applyFont="0" applyFill="0" applyBorder="0" applyAlignment="0" applyProtection="0"/>
    <xf numFmtId="0" fontId="21" fillId="0" borderId="13" applyNumberFormat="0" applyFill="0" applyAlignment="0" applyProtection="0"/>
    <xf numFmtId="0" fontId="35" fillId="0" borderId="14"/>
    <xf numFmtId="0" fontId="22" fillId="26" borderId="0" applyNumberFormat="0" applyBorder="0" applyAlignment="0" applyProtection="0"/>
    <xf numFmtId="37" fontId="23" fillId="0" borderId="0"/>
    <xf numFmtId="168" fontId="1" fillId="0" borderId="0"/>
    <xf numFmtId="0" fontId="1" fillId="27" borderId="15" applyNumberFormat="0" applyFont="0" applyAlignment="0" applyProtection="0"/>
    <xf numFmtId="0" fontId="24" fillId="21" borderId="16" applyNumberFormat="0" applyAlignment="0" applyProtection="0"/>
    <xf numFmtId="10" fontId="1" fillId="0" borderId="0" applyFont="0" applyFill="0" applyBorder="0" applyAlignment="0" applyProtection="0"/>
    <xf numFmtId="10" fontId="4" fillId="0" borderId="17" applyFont="0" applyFill="0" applyBorder="0" applyAlignment="0" applyProtection="0"/>
    <xf numFmtId="3" fontId="30" fillId="28" borderId="0" applyNumberFormat="0" applyFont="0" applyBorder="0" applyAlignment="0" applyProtection="0">
      <protection hidden="1"/>
    </xf>
    <xf numFmtId="0" fontId="1" fillId="0" borderId="0"/>
    <xf numFmtId="0" fontId="2" fillId="0" borderId="0"/>
    <xf numFmtId="0" fontId="35" fillId="0" borderId="0"/>
    <xf numFmtId="0" fontId="25" fillId="0" borderId="0" applyNumberFormat="0" applyFill="0" applyBorder="0" applyAlignment="0" applyProtection="0"/>
    <xf numFmtId="0" fontId="26" fillId="0" borderId="18" applyNumberFormat="0" applyFill="0" applyAlignment="0" applyProtection="0"/>
    <xf numFmtId="166" fontId="1" fillId="0" borderId="0" applyFont="0" applyFill="0" applyBorder="0" applyAlignment="0" applyProtection="0"/>
    <xf numFmtId="167" fontId="1" fillId="0" borderId="0" applyFont="0" applyFill="0" applyBorder="0" applyAlignment="0" applyProtection="0"/>
    <xf numFmtId="170" fontId="28" fillId="0" borderId="0" applyFon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cellStyleXfs>
  <cellXfs count="85">
    <xf numFmtId="0" fontId="0" fillId="0" borderId="0" xfId="0"/>
    <xf numFmtId="0" fontId="0" fillId="0" borderId="0" xfId="0" applyAlignment="1">
      <alignment vertical="center" wrapText="1"/>
    </xf>
    <xf numFmtId="0" fontId="5" fillId="0" borderId="19" xfId="0" applyFont="1" applyBorder="1" applyAlignment="1">
      <alignment vertical="center" wrapText="1"/>
    </xf>
    <xf numFmtId="0" fontId="0" fillId="0" borderId="19" xfId="0" applyBorder="1" applyAlignment="1">
      <alignment vertical="center" wrapText="1"/>
    </xf>
    <xf numFmtId="0" fontId="0" fillId="31" borderId="19" xfId="30" applyNumberFormat="1" applyFont="1" applyFill="1" applyBorder="1" applyAlignment="1">
      <alignment vertical="center" wrapText="1"/>
    </xf>
    <xf numFmtId="0" fontId="0" fillId="31" borderId="19" xfId="0" applyFill="1" applyBorder="1" applyAlignment="1">
      <alignment vertical="center" wrapText="1"/>
    </xf>
    <xf numFmtId="0" fontId="0" fillId="31" borderId="19" xfId="0" applyFill="1" applyBorder="1" applyAlignment="1">
      <alignment horizontal="left" vertical="center" wrapText="1"/>
    </xf>
    <xf numFmtId="0" fontId="0" fillId="0" borderId="19" xfId="0" applyBorder="1" applyAlignment="1">
      <alignment horizontal="left" vertical="center" wrapText="1"/>
    </xf>
    <xf numFmtId="0" fontId="36" fillId="0" borderId="19" xfId="0" applyFont="1" applyBorder="1" applyAlignment="1">
      <alignment horizontal="left" vertical="center" wrapText="1"/>
    </xf>
    <xf numFmtId="0" fontId="5" fillId="0" borderId="0" xfId="0" applyFont="1" applyAlignment="1">
      <alignment horizontal="center" vertical="center" wrapText="1"/>
    </xf>
    <xf numFmtId="165" fontId="0" fillId="0" borderId="19" xfId="30" applyFont="1" applyBorder="1" applyAlignment="1">
      <alignment vertical="center" wrapText="1"/>
    </xf>
    <xf numFmtId="0" fontId="5" fillId="0" borderId="0" xfId="0" applyFont="1" applyAlignment="1">
      <alignment vertical="center" wrapText="1"/>
    </xf>
    <xf numFmtId="0" fontId="0" fillId="0" borderId="0" xfId="0" applyAlignment="1">
      <alignment horizontal="center" vertical="center" wrapText="1"/>
    </xf>
    <xf numFmtId="0" fontId="40" fillId="31" borderId="19" xfId="0" applyFont="1" applyFill="1" applyBorder="1" applyAlignment="1">
      <alignment horizontal="left" vertical="center" wrapText="1"/>
    </xf>
    <xf numFmtId="0" fontId="40" fillId="0" borderId="19" xfId="0" applyFont="1" applyBorder="1" applyAlignment="1">
      <alignment vertical="center" wrapText="1"/>
    </xf>
    <xf numFmtId="0" fontId="41" fillId="0" borderId="19" xfId="0" applyFont="1" applyBorder="1" applyAlignment="1">
      <alignment vertical="center" wrapText="1"/>
    </xf>
    <xf numFmtId="0" fontId="40" fillId="0" borderId="19" xfId="0" applyFont="1" applyBorder="1" applyAlignment="1">
      <alignment horizontal="left" vertical="center" wrapText="1"/>
    </xf>
    <xf numFmtId="0" fontId="0" fillId="0" borderId="0" xfId="0" applyAlignment="1">
      <alignment horizontal="left" vertical="center" wrapText="1"/>
    </xf>
    <xf numFmtId="0" fontId="45" fillId="0" borderId="19" xfId="0" applyFont="1" applyBorder="1" applyAlignment="1">
      <alignment vertical="center" wrapText="1"/>
    </xf>
    <xf numFmtId="0" fontId="45" fillId="0" borderId="19" xfId="0" applyFont="1" applyBorder="1" applyAlignment="1">
      <alignment horizontal="left" vertical="center" wrapText="1"/>
    </xf>
    <xf numFmtId="0" fontId="45" fillId="0" borderId="19" xfId="0" applyFont="1" applyBorder="1" applyAlignment="1">
      <alignment horizontal="center" vertical="center" wrapText="1"/>
    </xf>
    <xf numFmtId="0" fontId="41" fillId="0" borderId="19" xfId="0" applyFont="1" applyBorder="1" applyAlignment="1">
      <alignment horizontal="left" vertical="center" wrapText="1"/>
    </xf>
    <xf numFmtId="0" fontId="41" fillId="0" borderId="19" xfId="0" applyFont="1" applyBorder="1" applyAlignment="1">
      <alignment horizontal="center" vertical="center" wrapText="1"/>
    </xf>
    <xf numFmtId="0" fontId="5" fillId="29" borderId="19" xfId="0" applyFont="1" applyFill="1" applyBorder="1" applyAlignment="1">
      <alignment horizontal="center" vertical="center" wrapText="1"/>
    </xf>
    <xf numFmtId="0" fontId="5" fillId="29" borderId="19" xfId="0" applyFont="1" applyFill="1" applyBorder="1" applyAlignment="1">
      <alignment horizontal="left" vertical="center" wrapText="1"/>
    </xf>
    <xf numFmtId="0" fontId="0" fillId="0" borderId="19" xfId="0" applyBorder="1" applyAlignment="1">
      <alignment horizontal="center" vertical="center" wrapText="1"/>
    </xf>
    <xf numFmtId="0" fontId="0" fillId="31" borderId="19" xfId="0" applyFill="1" applyBorder="1" applyAlignment="1">
      <alignment horizontal="center" vertical="center" wrapText="1"/>
    </xf>
    <xf numFmtId="165" fontId="0" fillId="31" borderId="19" xfId="30" applyFont="1" applyFill="1" applyBorder="1" applyAlignment="1">
      <alignment vertical="center" wrapText="1"/>
    </xf>
    <xf numFmtId="0" fontId="40" fillId="31" borderId="19" xfId="0" applyFont="1" applyFill="1" applyBorder="1" applyAlignment="1">
      <alignment horizontal="center" vertical="center" wrapText="1"/>
    </xf>
    <xf numFmtId="0" fontId="37" fillId="31" borderId="19" xfId="0" applyFont="1" applyFill="1" applyBorder="1" applyAlignment="1">
      <alignment vertical="center" wrapText="1"/>
    </xf>
    <xf numFmtId="0" fontId="40" fillId="31" borderId="19" xfId="0" applyFont="1" applyFill="1" applyBorder="1" applyAlignment="1">
      <alignment vertical="center" wrapText="1"/>
    </xf>
    <xf numFmtId="0" fontId="40" fillId="0" borderId="19" xfId="0" applyFont="1" applyBorder="1" applyAlignment="1">
      <alignment horizontal="center" vertical="center" wrapText="1"/>
    </xf>
    <xf numFmtId="0" fontId="37" fillId="0" borderId="19" xfId="0" applyFont="1" applyBorder="1" applyAlignment="1">
      <alignment vertical="center" wrapText="1"/>
    </xf>
    <xf numFmtId="0" fontId="36" fillId="0" borderId="19" xfId="0" applyFont="1" applyBorder="1" applyAlignment="1">
      <alignment vertical="center" wrapText="1"/>
    </xf>
    <xf numFmtId="0" fontId="36" fillId="0" borderId="19" xfId="0" applyFont="1" applyBorder="1" applyAlignment="1">
      <alignment horizontal="center" vertical="center" wrapText="1"/>
    </xf>
    <xf numFmtId="165" fontId="16" fillId="31" borderId="19" xfId="30" applyFont="1" applyFill="1" applyBorder="1" applyAlignment="1">
      <alignment vertical="center" wrapText="1"/>
    </xf>
    <xf numFmtId="0" fontId="41" fillId="0" borderId="22" xfId="0" applyFont="1" applyBorder="1" applyAlignment="1">
      <alignment horizontal="center" vertical="center" wrapText="1"/>
    </xf>
    <xf numFmtId="0" fontId="41" fillId="0" borderId="23" xfId="0" applyFont="1" applyBorder="1" applyAlignment="1">
      <alignment horizontal="center" vertical="center" wrapText="1"/>
    </xf>
    <xf numFmtId="0" fontId="5" fillId="0" borderId="22" xfId="0" applyFont="1" applyBorder="1" applyAlignment="1">
      <alignment horizontal="center" vertical="center" wrapText="1"/>
    </xf>
    <xf numFmtId="0" fontId="41" fillId="0" borderId="23" xfId="0" applyFont="1" applyBorder="1" applyAlignment="1">
      <alignment vertical="center" wrapText="1"/>
    </xf>
    <xf numFmtId="0" fontId="40" fillId="0" borderId="23" xfId="0" applyFont="1" applyBorder="1" applyAlignment="1">
      <alignment vertical="center" wrapText="1"/>
    </xf>
    <xf numFmtId="0" fontId="5" fillId="0" borderId="23" xfId="0" applyFont="1" applyBorder="1" applyAlignment="1">
      <alignment vertical="center" wrapText="1"/>
    </xf>
    <xf numFmtId="0" fontId="5" fillId="29" borderId="23" xfId="0" applyFont="1" applyFill="1" applyBorder="1" applyAlignment="1">
      <alignment horizontal="center" vertical="center" wrapText="1"/>
    </xf>
    <xf numFmtId="0" fontId="0" fillId="0" borderId="23" xfId="0" applyBorder="1" applyAlignment="1">
      <alignment vertical="center" wrapText="1"/>
    </xf>
    <xf numFmtId="0" fontId="5" fillId="31" borderId="22" xfId="0" applyFont="1" applyFill="1" applyBorder="1" applyAlignment="1">
      <alignment horizontal="center" vertical="center" wrapText="1"/>
    </xf>
    <xf numFmtId="0" fontId="0" fillId="31" borderId="23" xfId="0" applyFill="1" applyBorder="1" applyAlignment="1">
      <alignment vertical="center" wrapText="1"/>
    </xf>
    <xf numFmtId="0" fontId="0" fillId="31" borderId="23" xfId="30" applyNumberFormat="1" applyFont="1" applyFill="1" applyBorder="1" applyAlignment="1">
      <alignment vertical="center" wrapText="1"/>
    </xf>
    <xf numFmtId="0" fontId="40" fillId="31" borderId="23" xfId="0" applyFont="1" applyFill="1" applyBorder="1" applyAlignment="1">
      <alignment vertical="center" wrapText="1"/>
    </xf>
    <xf numFmtId="0" fontId="38" fillId="31" borderId="22" xfId="0" applyFont="1" applyFill="1" applyBorder="1" applyAlignment="1">
      <alignment horizontal="center" vertical="center" wrapText="1"/>
    </xf>
    <xf numFmtId="0" fontId="0" fillId="31" borderId="23" xfId="0" applyFill="1" applyBorder="1" applyAlignment="1">
      <alignment horizontal="left" vertical="center" wrapText="1"/>
    </xf>
    <xf numFmtId="0" fontId="43" fillId="0" borderId="22" xfId="0" applyFont="1" applyBorder="1" applyAlignment="1">
      <alignment horizontal="center" vertical="center" wrapText="1"/>
    </xf>
    <xf numFmtId="0" fontId="0" fillId="0" borderId="23" xfId="0" applyBorder="1" applyAlignment="1">
      <alignment horizontal="left" vertical="center" wrapText="1"/>
    </xf>
    <xf numFmtId="0" fontId="40" fillId="0" borderId="23" xfId="0" applyFont="1" applyBorder="1" applyAlignment="1">
      <alignment horizontal="center" vertical="center" wrapText="1"/>
    </xf>
    <xf numFmtId="0" fontId="36" fillId="0" borderId="23" xfId="0" applyFont="1" applyBorder="1" applyAlignment="1">
      <alignment horizontal="left" vertical="center" wrapText="1"/>
    </xf>
    <xf numFmtId="165" fontId="0" fillId="0" borderId="23" xfId="30" applyFont="1" applyBorder="1" applyAlignment="1">
      <alignment vertical="center" wrapText="1"/>
    </xf>
    <xf numFmtId="165" fontId="16" fillId="31" borderId="23" xfId="0" applyNumberFormat="1" applyFont="1" applyFill="1" applyBorder="1" applyAlignment="1">
      <alignment vertical="center" wrapText="1"/>
    </xf>
    <xf numFmtId="0" fontId="42" fillId="0" borderId="23" xfId="0" applyFont="1" applyBorder="1" applyAlignment="1">
      <alignment vertical="center" wrapText="1"/>
    </xf>
    <xf numFmtId="0" fontId="45" fillId="0" borderId="23" xfId="0" applyFont="1" applyBorder="1" applyAlignment="1">
      <alignment horizontal="left" vertical="center" wrapText="1"/>
    </xf>
    <xf numFmtId="0" fontId="46" fillId="0" borderId="23" xfId="0" applyFont="1" applyBorder="1" applyAlignment="1">
      <alignment vertical="center" wrapText="1"/>
    </xf>
    <xf numFmtId="0" fontId="16" fillId="31" borderId="19" xfId="0" applyFont="1" applyFill="1" applyBorder="1" applyAlignment="1">
      <alignment horizontal="center" vertical="center" wrapText="1"/>
    </xf>
    <xf numFmtId="0" fontId="40" fillId="0" borderId="19" xfId="0" applyFont="1" applyBorder="1" applyAlignment="1">
      <alignment horizontal="left" vertical="center" wrapText="1"/>
    </xf>
    <xf numFmtId="0" fontId="40" fillId="0" borderId="19" xfId="0" applyFont="1" applyBorder="1" applyAlignment="1">
      <alignment vertical="center" wrapText="1"/>
    </xf>
    <xf numFmtId="0" fontId="40" fillId="31" borderId="19" xfId="30" applyNumberFormat="1" applyFont="1" applyFill="1" applyBorder="1" applyAlignment="1">
      <alignment horizontal="left" vertical="center" wrapText="1"/>
    </xf>
    <xf numFmtId="0" fontId="40" fillId="31" borderId="19" xfId="0" applyFont="1" applyFill="1" applyBorder="1" applyAlignment="1">
      <alignment horizontal="left" vertical="center" wrapText="1"/>
    </xf>
    <xf numFmtId="0" fontId="40" fillId="31" borderId="19" xfId="0" applyFont="1" applyFill="1" applyBorder="1" applyAlignment="1">
      <alignment vertical="center" wrapText="1"/>
    </xf>
    <xf numFmtId="165" fontId="40" fillId="0" borderId="19" xfId="30" applyFont="1" applyBorder="1" applyAlignment="1">
      <alignment horizontal="left" vertical="center" wrapText="1"/>
    </xf>
    <xf numFmtId="0" fontId="39" fillId="0" borderId="20"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21"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3" xfId="0" applyFont="1" applyBorder="1" applyAlignment="1">
      <alignment horizontal="center" vertical="center" wrapText="1"/>
    </xf>
    <xf numFmtId="0" fontId="0" fillId="30" borderId="19" xfId="0" applyFill="1" applyBorder="1" applyAlignment="1">
      <alignment horizontal="center" vertical="center" wrapText="1"/>
    </xf>
    <xf numFmtId="0" fontId="41" fillId="0" borderId="19" xfId="0" applyFont="1" applyBorder="1" applyAlignment="1">
      <alignment vertical="center" wrapText="1"/>
    </xf>
    <xf numFmtId="0" fontId="41" fillId="0" borderId="22" xfId="0" applyFont="1" applyBorder="1" applyAlignment="1">
      <alignment horizontal="left" vertical="center" wrapText="1"/>
    </xf>
    <xf numFmtId="0" fontId="42" fillId="0" borderId="19" xfId="0" applyFont="1" applyBorder="1" applyAlignment="1">
      <alignment horizontal="left" vertical="center" wrapText="1"/>
    </xf>
    <xf numFmtId="0" fontId="42" fillId="0" borderId="23" xfId="0" applyFont="1" applyBorder="1" applyAlignment="1">
      <alignment horizontal="left" vertical="center" wrapText="1"/>
    </xf>
    <xf numFmtId="0" fontId="42" fillId="0" borderId="22" xfId="0" applyFont="1" applyBorder="1" applyAlignment="1">
      <alignment horizontal="left" vertical="center" wrapText="1"/>
    </xf>
    <xf numFmtId="0" fontId="41" fillId="0" borderId="22"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19" xfId="0" applyFont="1" applyBorder="1" applyAlignment="1">
      <alignment horizontal="left" vertical="center" wrapText="1"/>
    </xf>
    <xf numFmtId="0" fontId="42" fillId="0" borderId="19" xfId="0" applyFont="1" applyBorder="1" applyAlignment="1">
      <alignment vertical="center" wrapText="1"/>
    </xf>
    <xf numFmtId="0" fontId="5" fillId="0" borderId="19" xfId="0" applyFont="1" applyBorder="1" applyAlignment="1">
      <alignment horizontal="center" vertical="center" wrapText="1"/>
    </xf>
    <xf numFmtId="0" fontId="5" fillId="0" borderId="23" xfId="0" applyFont="1" applyBorder="1" applyAlignment="1">
      <alignment horizontal="center" vertical="center" wrapText="1"/>
    </xf>
  </cellXfs>
  <cellStyles count="9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ody" xfId="26" xr:uid="{00000000-0005-0000-0000-000019000000}"/>
    <cellStyle name="Calculation" xfId="27" builtinId="22" customBuiltin="1"/>
    <cellStyle name="category" xfId="28" xr:uid="{00000000-0005-0000-0000-00001B000000}"/>
    <cellStyle name="Check Cell" xfId="29" builtinId="23" customBuiltin="1"/>
    <cellStyle name="Comma" xfId="30" builtinId="3"/>
    <cellStyle name="Comma  - Style1" xfId="31" xr:uid="{00000000-0005-0000-0000-00001E000000}"/>
    <cellStyle name="Comma  - Style2" xfId="32" xr:uid="{00000000-0005-0000-0000-00001F000000}"/>
    <cellStyle name="Comma  - Style3" xfId="33" xr:uid="{00000000-0005-0000-0000-000020000000}"/>
    <cellStyle name="Comma  - Style4" xfId="34" xr:uid="{00000000-0005-0000-0000-000021000000}"/>
    <cellStyle name="Comma  - Style5" xfId="35" xr:uid="{00000000-0005-0000-0000-000022000000}"/>
    <cellStyle name="Comma  - Style6" xfId="36" xr:uid="{00000000-0005-0000-0000-000023000000}"/>
    <cellStyle name="Comma  - Style7" xfId="37" xr:uid="{00000000-0005-0000-0000-000024000000}"/>
    <cellStyle name="Curren - Style2" xfId="38" xr:uid="{00000000-0005-0000-0000-000025000000}"/>
    <cellStyle name="Currency $" xfId="39" xr:uid="{00000000-0005-0000-0000-000026000000}"/>
    <cellStyle name="Date" xfId="40" xr:uid="{00000000-0005-0000-0000-000027000000}"/>
    <cellStyle name="Datum" xfId="41" xr:uid="{00000000-0005-0000-0000-000028000000}"/>
    <cellStyle name="Dezimal [0]_BIDRESU" xfId="42" xr:uid="{00000000-0005-0000-0000-000029000000}"/>
    <cellStyle name="Dezimal_BIDRESU" xfId="43" xr:uid="{00000000-0005-0000-0000-00002A000000}"/>
    <cellStyle name="Euro" xfId="44" xr:uid="{00000000-0005-0000-0000-00002B000000}"/>
    <cellStyle name="Explanatory Text" xfId="45" builtinId="53" customBuiltin="1"/>
    <cellStyle name="F2" xfId="46" xr:uid="{00000000-0005-0000-0000-00002D000000}"/>
    <cellStyle name="F3" xfId="47" xr:uid="{00000000-0005-0000-0000-00002E000000}"/>
    <cellStyle name="F4" xfId="48" xr:uid="{00000000-0005-0000-0000-00002F000000}"/>
    <cellStyle name="F5" xfId="49" xr:uid="{00000000-0005-0000-0000-000030000000}"/>
    <cellStyle name="F6" xfId="50" xr:uid="{00000000-0005-0000-0000-000031000000}"/>
    <cellStyle name="F7" xfId="51" xr:uid="{00000000-0005-0000-0000-000032000000}"/>
    <cellStyle name="F8" xfId="52" xr:uid="{00000000-0005-0000-0000-000033000000}"/>
    <cellStyle name="Fest" xfId="53" xr:uid="{00000000-0005-0000-0000-000034000000}"/>
    <cellStyle name="Fixed" xfId="54" xr:uid="{00000000-0005-0000-0000-000035000000}"/>
    <cellStyle name="FORM" xfId="55" xr:uid="{00000000-0005-0000-0000-000036000000}"/>
    <cellStyle name="Gesamt" xfId="56" xr:uid="{00000000-0005-0000-0000-000037000000}"/>
    <cellStyle name="Gliederung +1" xfId="57" xr:uid="{00000000-0005-0000-0000-000038000000}"/>
    <cellStyle name="Gliederung +2" xfId="58" xr:uid="{00000000-0005-0000-0000-000039000000}"/>
    <cellStyle name="Gliederung +3" xfId="59" xr:uid="{00000000-0005-0000-0000-00003A000000}"/>
    <cellStyle name="Gliederung Detail" xfId="60" xr:uid="{00000000-0005-0000-0000-00003B000000}"/>
    <cellStyle name="Good" xfId="61" builtinId="26" customBuiltin="1"/>
    <cellStyle name="Grey" xfId="62" xr:uid="{00000000-0005-0000-0000-00003D000000}"/>
    <cellStyle name="HEADER" xfId="63" xr:uid="{00000000-0005-0000-0000-00003E000000}"/>
    <cellStyle name="Header1" xfId="64" xr:uid="{00000000-0005-0000-0000-00003F000000}"/>
    <cellStyle name="Header2" xfId="65" xr:uid="{00000000-0005-0000-0000-000040000000}"/>
    <cellStyle name="Heading 1" xfId="66" builtinId="16" customBuiltin="1"/>
    <cellStyle name="Heading 2" xfId="67" builtinId="17" customBuiltin="1"/>
    <cellStyle name="Heading 3" xfId="68" builtinId="18" customBuiltin="1"/>
    <cellStyle name="Heading 4" xfId="69" builtinId="19" customBuiltin="1"/>
    <cellStyle name="Heading1" xfId="70" xr:uid="{00000000-0005-0000-0000-000045000000}"/>
    <cellStyle name="Heading2" xfId="71" xr:uid="{00000000-0005-0000-0000-000046000000}"/>
    <cellStyle name="Input" xfId="72" builtinId="20" customBuiltin="1"/>
    <cellStyle name="Input [yellow]" xfId="73" xr:uid="{00000000-0005-0000-0000-000048000000}"/>
    <cellStyle name="Komma0" xfId="74" xr:uid="{00000000-0005-0000-0000-000049000000}"/>
    <cellStyle name="Linked Cell" xfId="75" builtinId="24" customBuiltin="1"/>
    <cellStyle name="Model" xfId="76" xr:uid="{00000000-0005-0000-0000-00004B000000}"/>
    <cellStyle name="Neutral" xfId="77" builtinId="28" customBuiltin="1"/>
    <cellStyle name="no dec" xfId="78" xr:uid="{00000000-0005-0000-0000-00004D000000}"/>
    <cellStyle name="Normal" xfId="0" builtinId="0"/>
    <cellStyle name="Normal - Style1" xfId="79" xr:uid="{00000000-0005-0000-0000-00004F000000}"/>
    <cellStyle name="Note" xfId="80" builtinId="10" customBuiltin="1"/>
    <cellStyle name="Output" xfId="81" builtinId="21" customBuiltin="1"/>
    <cellStyle name="Percent [2]" xfId="82" xr:uid="{00000000-0005-0000-0000-000052000000}"/>
    <cellStyle name="Prozent[2]" xfId="83" xr:uid="{00000000-0005-0000-0000-000053000000}"/>
    <cellStyle name="Spaltenkopf" xfId="84" xr:uid="{00000000-0005-0000-0000-000054000000}"/>
    <cellStyle name="Standard_AQ07000_Test_Listing" xfId="85" xr:uid="{00000000-0005-0000-0000-000055000000}"/>
    <cellStyle name="Style 1" xfId="86" xr:uid="{00000000-0005-0000-0000-000056000000}"/>
    <cellStyle name="subhead" xfId="87" xr:uid="{00000000-0005-0000-0000-000057000000}"/>
    <cellStyle name="Title" xfId="88" builtinId="15" customBuiltin="1"/>
    <cellStyle name="Total" xfId="89" builtinId="25" customBuiltin="1"/>
    <cellStyle name="Währung [0]_A_CAS_99" xfId="90" xr:uid="{00000000-0005-0000-0000-00005A000000}"/>
    <cellStyle name="Währung_A_CAS_99" xfId="91" xr:uid="{00000000-0005-0000-0000-00005B000000}"/>
    <cellStyle name="Währung0" xfId="92" xr:uid="{00000000-0005-0000-0000-00005C000000}"/>
    <cellStyle name="Warning Text" xfId="93" builtinId="11" customBuiltin="1"/>
    <cellStyle name="Zeile 1" xfId="94" xr:uid="{00000000-0005-0000-0000-00005E000000}"/>
    <cellStyle name="Zeile 2" xfId="95" xr:uid="{00000000-0005-0000-0000-00005F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abag\proposals\Documents%20and%20Settings\shivani.pune.BDWT\Local%20Settings\Temporary%20Internet%20Files\Content.IE5\O3SD83S7\Pressure%20vessel%20cost%20(V-11-465)%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10.2.200\g\Projekte\000000_cluj\Projekt\Kalkulation\Projektgenehmigung22_04_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92.223.2.2\Proposals\2006\V11.570(Lurgi%20-%20IOCL%20-%20Water%20System%20for%20IOCL,%20Haldia%20)\Costing\Mechanical\Lurgi%20Final%2029.03.2007\Mechanical%20Costing%20-%20TTP%20(V-11-570)%20Rev.1%2028.03.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10.10.2.200\g\TEMP\Gran%20Concepci&#243;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Escobar\Projekte\Bacau\Files%20Sorin%2006.07.2005\ListingBacau%20rev%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shiserver\sachin\Quot_ERS\1253%20Delhi%20Airport\addendum-3,%20R-2\MBR%20costing\Revised%20costing%20STP-%20GMR%20dated%2025.02.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wabag\TENDERS_III\windows\TEMP\Cal_HCC_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 Information"/>
      <sheetName val="DMF"/>
      <sheetName val="ACF"/>
      <sheetName val="SAC"/>
      <sheetName val="WBA"/>
      <sheetName val="SBA"/>
      <sheetName val="MB"/>
      <sheetName val="ACFA"/>
      <sheetName val="Heater"/>
      <sheetName val="Air receiver"/>
      <sheetName val="X"/>
      <sheetName val="XX"/>
      <sheetName val="Press. Vessel Summary"/>
      <sheetName val="DGT"/>
      <sheetName val="DGT support"/>
      <sheetName val="Vertical"/>
      <sheetName val="Horizontal"/>
      <sheetName val="Tank Summary"/>
      <sheetName val="Mandatory spares (Mech)"/>
      <sheetName val="DM_mech"/>
      <sheetName val="abstract-75 x 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 sheetId="16" refreshError="1"/>
      <sheetData sheetId="17"/>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ktbeschreibung"/>
      <sheetName val="Projektinformation"/>
      <sheetName val="Kalkulationsbogen"/>
      <sheetName val="Calc-values"/>
      <sheetName val="Zuschläge"/>
      <sheetName val="VA TECH-Risikoanalyse"/>
      <sheetName val="Beiblatt zur RA"/>
      <sheetName val="VA TECH-Risikoanalyse-O&amp;M"/>
      <sheetName val="Beiblatt zur RA-O&amp;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S OF COSTING"/>
      <sheetName val="Basic Information"/>
      <sheetName val="Dual Media Filter"/>
      <sheetName val="Mixed Bed"/>
      <sheetName val="Activated Carbon filter"/>
      <sheetName val="X1"/>
      <sheetName val="X2"/>
      <sheetName val="X3"/>
      <sheetName val="X4"/>
      <sheetName val="X5"/>
      <sheetName val="X6"/>
      <sheetName val="X7"/>
      <sheetName val="Press. Vessel Summary"/>
      <sheetName val="DGT-I"/>
      <sheetName val="DGT-I support"/>
      <sheetName val="Vertical Tanks"/>
      <sheetName val="Horizontal"/>
      <sheetName val="Tank Summary"/>
      <sheetName val="TTP_mech"/>
      <sheetName val="abstr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ow r="50">
          <cell r="B50" t="str">
            <v>{GOTO}A:B43~</v>
          </cell>
        </row>
      </sheetData>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ul1"/>
      <sheetName val="Deckblatt"/>
      <sheetName val="Calc-values"/>
      <sheetName val="DB fest"/>
      <sheetName val="DB frei"/>
      <sheetName val="Ergebnis 6%"/>
      <sheetName val="Ergebnis frei"/>
      <sheetName val="Abschlußpreis"/>
      <sheetName val="weitere Mak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s"/>
      <sheetName val="Summary Schedule of Prices"/>
      <sheetName val="Priceschedules A,B"/>
      <sheetName val="Priceschedules C,I"/>
      <sheetName val="Priceschedules J,P"/>
      <sheetName val="Priceschedules Q,W"/>
      <sheetName val="Priceschedules X,AD"/>
      <sheetName val="Dayworks1"/>
      <sheetName val="Daywork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 &amp; M pricing "/>
      <sheetName val="fixed cost1"/>
      <sheetName val="VARIABLE COST"/>
      <sheetName val="MAN POWER COST"/>
      <sheetName val="chemical storage for RO (2)"/>
      <sheetName val="CHEMICAL COST"/>
      <sheetName val="SUMMARY"/>
      <sheetName val="power cost per month"/>
      <sheetName val="PUMP load list final (2)"/>
      <sheetName val="power cost yearly"/>
      <sheetName val="STP Rec spares 3 years in stock"/>
      <sheetName val="STP Rec spares not in stock"/>
      <sheetName val="water ring spares not in stock"/>
      <sheetName val="FINAL MASS BALANCE"/>
      <sheetName val="chemical storage for RO"/>
      <sheetName val="O&amp;Ml-1ST YEAR"/>
      <sheetName val="price bid"/>
      <sheetName val="civil WORK"/>
      <sheetName val="CIVIL SN"/>
      <sheetName val="PIPING FOR HVA HORT (2)"/>
      <sheetName val=" VALVE FOR HVA HORT SEWERAG (2)"/>
      <sheetName val="INSTRU FOR HVA HORT (2)"/>
      <sheetName val="SUMMARY (2)"/>
      <sheetName val="SYSTEM COST"/>
      <sheetName val="bank"/>
      <sheetName val="OVERHEAD"/>
      <sheetName val="imported"/>
      <sheetName val="MECHNICAL"/>
      <sheetName val="mbr"/>
      <sheetName val="MBR COST"/>
      <sheetName val=" ELECTRICAL"/>
      <sheetName val="LPB,LDB,PDB"/>
      <sheetName val="PIPING  "/>
      <sheetName val="VALVES "/>
      <sheetName val="INSTRUMENT DOMESTIC (2)"/>
      <sheetName val="CABLE ALUMINIUM"/>
      <sheetName val="CABLE COPPER (2)"/>
      <sheetName val="CABLE COPPER"/>
      <sheetName val="CABLE (OPTIONAL)"/>
      <sheetName val="MCC"/>
      <sheetName val="PLC"/>
      <sheetName val="venti &amp; Air cond AND FIRE DETEC"/>
      <sheetName val="SAFETY FACILITY "/>
      <sheetName val="LAB EQUIP"/>
      <sheetName val="TRUCKS"/>
      <sheetName val="lighting "/>
      <sheetName val="UPS Power Calculation1"/>
      <sheetName val="MCF RO"/>
      <sheetName val="MCF CCT"/>
      <sheetName val="MCF RO1"/>
      <sheetName val="MCF CCT1"/>
      <sheetName val="MCF"/>
      <sheetName val="ACID DOSING TANK"/>
      <sheetName val="BASE - IS 282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vil"/>
      <sheetName val="Power"/>
      <sheetName val="Mech"/>
      <sheetName val="Civil "/>
      <sheetName val="Process"/>
      <sheetName val="Hydraulics"/>
      <sheetName val="DBW Pump"/>
      <sheetName val="BW Pump"/>
      <sheetName val="CW Pump"/>
      <sheetName val="SW Pump"/>
      <sheetName val="SW Pump (2)"/>
      <sheetName val="Sheet1"/>
      <sheetName val="Proces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15"/>
  <sheetViews>
    <sheetView tabSelected="1" zoomScale="60" zoomScaleNormal="60" workbookViewId="0">
      <selection activeCell="N13" sqref="N13"/>
    </sheetView>
  </sheetViews>
  <sheetFormatPr defaultColWidth="9.1796875" defaultRowHeight="13" x14ac:dyDescent="0.25"/>
  <cols>
    <col min="1" max="1" width="4.26953125" style="9" bestFit="1" customWidth="1"/>
    <col min="2" max="2" width="38" style="1" bestFit="1" customWidth="1"/>
    <col min="3" max="3" width="32.7265625" style="17" bestFit="1" customWidth="1"/>
    <col min="4" max="4" width="8.54296875" style="12" bestFit="1" customWidth="1"/>
    <col min="5" max="5" width="7.1796875" style="12" bestFit="1" customWidth="1"/>
    <col min="6" max="6" width="14.453125" style="1" bestFit="1" customWidth="1"/>
    <col min="7" max="7" width="22.81640625" style="1" bestFit="1" customWidth="1"/>
    <col min="8" max="8" width="32.7265625" style="1" hidden="1" customWidth="1"/>
    <col min="9" max="16384" width="9.1796875" style="1"/>
  </cols>
  <sheetData>
    <row r="1" spans="1:8" ht="39.75" customHeight="1" x14ac:dyDescent="0.25">
      <c r="A1" s="66" t="s">
        <v>274</v>
      </c>
      <c r="B1" s="67"/>
      <c r="C1" s="67"/>
      <c r="D1" s="67"/>
      <c r="E1" s="67"/>
      <c r="F1" s="67"/>
      <c r="G1" s="67"/>
      <c r="H1" s="68"/>
    </row>
    <row r="2" spans="1:8" ht="39.75" customHeight="1" x14ac:dyDescent="0.25">
      <c r="A2" s="69" t="s">
        <v>275</v>
      </c>
      <c r="B2" s="70"/>
      <c r="C2" s="70"/>
      <c r="D2" s="70"/>
      <c r="E2" s="70"/>
      <c r="F2" s="70"/>
      <c r="G2" s="70"/>
      <c r="H2" s="71"/>
    </row>
    <row r="3" spans="1:8" ht="107.25" customHeight="1" x14ac:dyDescent="0.25">
      <c r="A3" s="77" t="s">
        <v>213</v>
      </c>
      <c r="B3" s="75"/>
      <c r="C3" s="75"/>
      <c r="D3" s="75"/>
      <c r="E3" s="75"/>
      <c r="F3" s="75"/>
      <c r="G3" s="75"/>
      <c r="H3" s="76"/>
    </row>
    <row r="4" spans="1:8" ht="30.75" customHeight="1" x14ac:dyDescent="0.25">
      <c r="A4" s="36"/>
      <c r="B4" s="18" t="s">
        <v>152</v>
      </c>
      <c r="C4" s="19"/>
      <c r="D4" s="20"/>
      <c r="E4" s="20"/>
      <c r="F4" s="20" t="s">
        <v>103</v>
      </c>
      <c r="G4" s="20" t="s">
        <v>124</v>
      </c>
      <c r="H4" s="37"/>
    </row>
    <row r="5" spans="1:8" ht="23.25" customHeight="1" x14ac:dyDescent="0.25">
      <c r="A5" s="36"/>
      <c r="B5" s="15" t="s">
        <v>0</v>
      </c>
      <c r="C5" s="21">
        <v>1800</v>
      </c>
      <c r="D5" s="22" t="s">
        <v>1</v>
      </c>
      <c r="E5" s="20" t="s">
        <v>2</v>
      </c>
      <c r="F5" s="15" t="s">
        <v>112</v>
      </c>
      <c r="G5" s="21">
        <v>10</v>
      </c>
      <c r="H5" s="57" t="s">
        <v>41</v>
      </c>
    </row>
    <row r="6" spans="1:8" ht="23.25" customHeight="1" x14ac:dyDescent="0.25">
      <c r="A6" s="36"/>
      <c r="B6" s="15" t="s">
        <v>54</v>
      </c>
      <c r="C6" s="21">
        <v>90</v>
      </c>
      <c r="D6" s="22" t="s">
        <v>12</v>
      </c>
      <c r="E6" s="20" t="s">
        <v>125</v>
      </c>
      <c r="F6" s="15" t="s">
        <v>126</v>
      </c>
      <c r="G6" s="21">
        <v>50</v>
      </c>
      <c r="H6" s="57" t="s">
        <v>41</v>
      </c>
    </row>
    <row r="7" spans="1:8" ht="23.25" customHeight="1" x14ac:dyDescent="0.25">
      <c r="A7" s="36"/>
      <c r="B7" s="15" t="s">
        <v>266</v>
      </c>
      <c r="C7" s="21">
        <v>1</v>
      </c>
      <c r="D7" s="22"/>
      <c r="E7" s="20" t="s">
        <v>3</v>
      </c>
      <c r="F7" s="15" t="s">
        <v>98</v>
      </c>
      <c r="G7" s="21">
        <v>20</v>
      </c>
      <c r="H7" s="57" t="s">
        <v>41</v>
      </c>
    </row>
    <row r="8" spans="1:8" ht="23.25" customHeight="1" x14ac:dyDescent="0.25">
      <c r="A8" s="36"/>
      <c r="B8" s="15"/>
      <c r="C8" s="21"/>
      <c r="D8" s="22"/>
      <c r="E8" s="20" t="s">
        <v>52</v>
      </c>
      <c r="F8" s="21">
        <v>50</v>
      </c>
      <c r="G8" s="21">
        <v>5</v>
      </c>
      <c r="H8" s="57" t="s">
        <v>41</v>
      </c>
    </row>
    <row r="9" spans="1:8" ht="23.25" customHeight="1" x14ac:dyDescent="0.25">
      <c r="A9" s="36"/>
      <c r="B9" s="15"/>
      <c r="C9" s="21" t="s">
        <v>55</v>
      </c>
      <c r="D9" s="22"/>
      <c r="E9" s="20" t="s">
        <v>127</v>
      </c>
      <c r="F9" s="21" t="s">
        <v>128</v>
      </c>
      <c r="G9" s="15" t="s">
        <v>272</v>
      </c>
      <c r="H9" s="58" t="s">
        <v>129</v>
      </c>
    </row>
    <row r="10" spans="1:8" ht="23.25" customHeight="1" x14ac:dyDescent="0.25">
      <c r="A10" s="36"/>
      <c r="B10" s="81" t="s">
        <v>257</v>
      </c>
      <c r="C10" s="81"/>
      <c r="D10" s="81"/>
      <c r="E10" s="81"/>
      <c r="F10" s="81"/>
      <c r="G10" s="81"/>
      <c r="H10" s="56"/>
    </row>
    <row r="11" spans="1:8" ht="23.25" customHeight="1" x14ac:dyDescent="0.25">
      <c r="A11" s="36">
        <v>1</v>
      </c>
      <c r="B11" s="82" t="s">
        <v>251</v>
      </c>
      <c r="C11" s="82"/>
      <c r="D11" s="82"/>
      <c r="E11" s="82"/>
      <c r="F11" s="82"/>
      <c r="G11" s="82"/>
      <c r="H11" s="56"/>
    </row>
    <row r="12" spans="1:8" ht="23.25" customHeight="1" x14ac:dyDescent="0.25">
      <c r="A12" s="36">
        <v>2</v>
      </c>
      <c r="B12" s="82" t="s">
        <v>250</v>
      </c>
      <c r="C12" s="82"/>
      <c r="D12" s="82"/>
      <c r="E12" s="82"/>
      <c r="F12" s="82"/>
      <c r="G12" s="82"/>
      <c r="H12" s="56"/>
    </row>
    <row r="13" spans="1:8" ht="23.25" customHeight="1" x14ac:dyDescent="0.25">
      <c r="A13" s="36">
        <v>3</v>
      </c>
      <c r="B13" s="82" t="s">
        <v>249</v>
      </c>
      <c r="C13" s="82"/>
      <c r="D13" s="82"/>
      <c r="E13" s="82"/>
      <c r="F13" s="82"/>
      <c r="G13" s="82"/>
      <c r="H13" s="56"/>
    </row>
    <row r="14" spans="1:8" ht="23.25" customHeight="1" x14ac:dyDescent="0.25">
      <c r="A14" s="36">
        <v>4</v>
      </c>
      <c r="B14" s="82" t="s">
        <v>248</v>
      </c>
      <c r="C14" s="82"/>
      <c r="D14" s="82"/>
      <c r="E14" s="82"/>
      <c r="F14" s="82"/>
      <c r="G14" s="82"/>
      <c r="H14" s="56"/>
    </row>
    <row r="15" spans="1:8" ht="23.25" customHeight="1" x14ac:dyDescent="0.25">
      <c r="A15" s="36">
        <v>5</v>
      </c>
      <c r="B15" s="82" t="s">
        <v>247</v>
      </c>
      <c r="C15" s="82"/>
      <c r="D15" s="82"/>
      <c r="E15" s="82"/>
      <c r="F15" s="82"/>
      <c r="G15" s="82"/>
      <c r="H15" s="56"/>
    </row>
    <row r="16" spans="1:8" ht="23.25" customHeight="1" x14ac:dyDescent="0.25">
      <c r="A16" s="36">
        <v>6</v>
      </c>
      <c r="B16" s="82" t="s">
        <v>255</v>
      </c>
      <c r="C16" s="82"/>
      <c r="D16" s="82"/>
      <c r="E16" s="82"/>
      <c r="F16" s="82"/>
      <c r="G16" s="82"/>
      <c r="H16" s="56"/>
    </row>
    <row r="17" spans="1:8" ht="23.25" customHeight="1" x14ac:dyDescent="0.25">
      <c r="A17" s="36">
        <v>7</v>
      </c>
      <c r="B17" s="82" t="s">
        <v>254</v>
      </c>
      <c r="C17" s="82"/>
      <c r="D17" s="82"/>
      <c r="E17" s="82"/>
      <c r="F17" s="82"/>
      <c r="G17" s="82"/>
      <c r="H17" s="56"/>
    </row>
    <row r="18" spans="1:8" ht="23.25" customHeight="1" x14ac:dyDescent="0.25">
      <c r="A18" s="36">
        <v>8</v>
      </c>
      <c r="B18" s="82" t="s">
        <v>253</v>
      </c>
      <c r="C18" s="82"/>
      <c r="D18" s="82"/>
      <c r="E18" s="82"/>
      <c r="F18" s="82"/>
      <c r="G18" s="82"/>
      <c r="H18" s="56"/>
    </row>
    <row r="19" spans="1:8" ht="23.25" customHeight="1" x14ac:dyDescent="0.25">
      <c r="A19" s="36">
        <v>9</v>
      </c>
      <c r="B19" s="82" t="s">
        <v>252</v>
      </c>
      <c r="C19" s="82"/>
      <c r="D19" s="82"/>
      <c r="E19" s="82"/>
      <c r="F19" s="82"/>
      <c r="G19" s="82"/>
      <c r="H19" s="56"/>
    </row>
    <row r="20" spans="1:8" ht="23.25" customHeight="1" x14ac:dyDescent="0.25">
      <c r="A20" s="36">
        <v>10</v>
      </c>
      <c r="B20" s="82" t="s">
        <v>256</v>
      </c>
      <c r="C20" s="82"/>
      <c r="D20" s="82"/>
      <c r="E20" s="82"/>
      <c r="F20" s="82"/>
      <c r="G20" s="82"/>
      <c r="H20" s="56"/>
    </row>
    <row r="21" spans="1:8" ht="23.25" customHeight="1" x14ac:dyDescent="0.25">
      <c r="A21" s="78"/>
      <c r="B21" s="79"/>
      <c r="C21" s="79"/>
      <c r="D21" s="79"/>
      <c r="E21" s="79"/>
      <c r="F21" s="79"/>
      <c r="G21" s="79"/>
      <c r="H21" s="80"/>
    </row>
    <row r="22" spans="1:8" ht="39" customHeight="1" x14ac:dyDescent="0.25">
      <c r="A22" s="38"/>
      <c r="B22" s="73" t="s">
        <v>180</v>
      </c>
      <c r="C22" s="73"/>
      <c r="D22" s="15"/>
      <c r="E22" s="15"/>
      <c r="F22" s="15"/>
      <c r="G22" s="15"/>
      <c r="H22" s="39"/>
    </row>
    <row r="23" spans="1:8" ht="82.5" customHeight="1" x14ac:dyDescent="0.25">
      <c r="A23" s="36">
        <v>1</v>
      </c>
      <c r="B23" s="61" t="s">
        <v>258</v>
      </c>
      <c r="C23" s="61"/>
      <c r="D23" s="14"/>
      <c r="E23" s="14"/>
      <c r="F23" s="14"/>
      <c r="G23" s="14"/>
      <c r="H23" s="40"/>
    </row>
    <row r="24" spans="1:8" ht="39" customHeight="1" x14ac:dyDescent="0.25">
      <c r="A24" s="36">
        <v>2</v>
      </c>
      <c r="B24" s="61" t="s">
        <v>181</v>
      </c>
      <c r="C24" s="61"/>
      <c r="D24" s="14"/>
      <c r="E24" s="14"/>
      <c r="F24" s="14"/>
      <c r="G24" s="14"/>
      <c r="H24" s="40"/>
    </row>
    <row r="25" spans="1:8" ht="38.25" customHeight="1" x14ac:dyDescent="0.25">
      <c r="A25" s="36">
        <v>3</v>
      </c>
      <c r="B25" s="61" t="s">
        <v>182</v>
      </c>
      <c r="C25" s="61"/>
      <c r="D25" s="14"/>
      <c r="E25" s="14"/>
      <c r="F25" s="14"/>
      <c r="G25" s="14"/>
      <c r="H25" s="40"/>
    </row>
    <row r="26" spans="1:8" ht="39" customHeight="1" x14ac:dyDescent="0.25">
      <c r="A26" s="36">
        <v>4</v>
      </c>
      <c r="B26" s="61" t="s">
        <v>183</v>
      </c>
      <c r="C26" s="61"/>
      <c r="D26" s="14"/>
      <c r="E26" s="14"/>
      <c r="F26" s="14"/>
      <c r="G26" s="14"/>
      <c r="H26" s="40"/>
    </row>
    <row r="27" spans="1:8" ht="129.75" customHeight="1" x14ac:dyDescent="0.25">
      <c r="A27" s="36">
        <v>5</v>
      </c>
      <c r="B27" s="61" t="s">
        <v>184</v>
      </c>
      <c r="C27" s="61"/>
      <c r="D27" s="14"/>
      <c r="E27" s="14"/>
      <c r="F27" s="14"/>
      <c r="G27" s="14"/>
      <c r="H27" s="40"/>
    </row>
    <row r="28" spans="1:8" ht="106.5" customHeight="1" x14ac:dyDescent="0.25">
      <c r="A28" s="36">
        <v>6</v>
      </c>
      <c r="B28" s="61" t="s">
        <v>185</v>
      </c>
      <c r="C28" s="61"/>
      <c r="D28" s="14"/>
      <c r="E28" s="14"/>
      <c r="F28" s="14"/>
      <c r="G28" s="14"/>
      <c r="H28" s="40"/>
    </row>
    <row r="29" spans="1:8" ht="61.5" customHeight="1" x14ac:dyDescent="0.25">
      <c r="A29" s="36">
        <v>7</v>
      </c>
      <c r="B29" s="61" t="s">
        <v>186</v>
      </c>
      <c r="C29" s="61"/>
      <c r="D29" s="14"/>
      <c r="E29" s="14"/>
      <c r="F29" s="14"/>
      <c r="G29" s="14"/>
      <c r="H29" s="40"/>
    </row>
    <row r="30" spans="1:8" ht="111.75" customHeight="1" x14ac:dyDescent="0.25">
      <c r="A30" s="38" t="s">
        <v>187</v>
      </c>
      <c r="B30" s="61" t="s">
        <v>193</v>
      </c>
      <c r="C30" s="61"/>
      <c r="D30" s="14"/>
      <c r="E30" s="14"/>
      <c r="F30" s="14"/>
      <c r="G30" s="14"/>
      <c r="H30" s="40"/>
    </row>
    <row r="31" spans="1:8" ht="28.5" customHeight="1" x14ac:dyDescent="0.25">
      <c r="A31" s="38" t="s">
        <v>188</v>
      </c>
      <c r="B31" s="61" t="s">
        <v>194</v>
      </c>
      <c r="C31" s="61"/>
      <c r="D31" s="14"/>
      <c r="E31" s="14"/>
      <c r="F31" s="14"/>
      <c r="G31" s="14"/>
      <c r="H31" s="40"/>
    </row>
    <row r="32" spans="1:8" ht="113.25" customHeight="1" x14ac:dyDescent="0.25">
      <c r="A32" s="38" t="s">
        <v>189</v>
      </c>
      <c r="B32" s="61" t="s">
        <v>197</v>
      </c>
      <c r="C32" s="61"/>
      <c r="D32" s="14"/>
      <c r="E32" s="14"/>
      <c r="F32" s="14"/>
      <c r="G32" s="14"/>
      <c r="H32" s="40"/>
    </row>
    <row r="33" spans="1:8" ht="57" customHeight="1" x14ac:dyDescent="0.25">
      <c r="A33" s="38" t="s">
        <v>190</v>
      </c>
      <c r="B33" s="61" t="s">
        <v>195</v>
      </c>
      <c r="C33" s="61"/>
      <c r="D33" s="14"/>
      <c r="E33" s="14"/>
      <c r="F33" s="14"/>
      <c r="G33" s="14"/>
      <c r="H33" s="40"/>
    </row>
    <row r="34" spans="1:8" ht="111.75" customHeight="1" x14ac:dyDescent="0.25">
      <c r="A34" s="38" t="s">
        <v>191</v>
      </c>
      <c r="B34" s="61" t="s">
        <v>196</v>
      </c>
      <c r="C34" s="61"/>
      <c r="D34" s="14"/>
      <c r="E34" s="14"/>
      <c r="F34" s="14"/>
      <c r="G34" s="14"/>
      <c r="H34" s="40"/>
    </row>
    <row r="35" spans="1:8" ht="70.5" customHeight="1" x14ac:dyDescent="0.25">
      <c r="A35" s="38" t="s">
        <v>192</v>
      </c>
      <c r="B35" s="61" t="s">
        <v>198</v>
      </c>
      <c r="C35" s="61"/>
      <c r="D35" s="14"/>
      <c r="E35" s="14"/>
      <c r="F35" s="14"/>
      <c r="G35" s="14"/>
      <c r="H35" s="40"/>
    </row>
    <row r="36" spans="1:8" ht="189" customHeight="1" x14ac:dyDescent="0.25">
      <c r="A36" s="38">
        <v>8</v>
      </c>
      <c r="B36" s="61" t="s">
        <v>199</v>
      </c>
      <c r="C36" s="61"/>
      <c r="D36" s="14"/>
      <c r="E36" s="14"/>
      <c r="F36" s="14"/>
      <c r="G36" s="14"/>
      <c r="H36" s="40"/>
    </row>
    <row r="37" spans="1:8" ht="101.25" customHeight="1" x14ac:dyDescent="0.25">
      <c r="A37" s="38">
        <v>9</v>
      </c>
      <c r="B37" s="61" t="s">
        <v>200</v>
      </c>
      <c r="C37" s="61"/>
      <c r="D37" s="14"/>
      <c r="E37" s="14"/>
      <c r="F37" s="14"/>
      <c r="G37" s="14"/>
      <c r="H37" s="40"/>
    </row>
    <row r="38" spans="1:8" ht="83.25" customHeight="1" x14ac:dyDescent="0.25">
      <c r="A38" s="38">
        <v>10</v>
      </c>
      <c r="B38" s="61" t="s">
        <v>201</v>
      </c>
      <c r="C38" s="61"/>
      <c r="D38" s="14"/>
      <c r="E38" s="14"/>
      <c r="F38" s="14"/>
      <c r="G38" s="14"/>
      <c r="H38" s="40"/>
    </row>
    <row r="39" spans="1:8" ht="117" customHeight="1" x14ac:dyDescent="0.25">
      <c r="A39" s="38">
        <v>11</v>
      </c>
      <c r="B39" s="61" t="s">
        <v>202</v>
      </c>
      <c r="C39" s="61"/>
      <c r="D39" s="14"/>
      <c r="E39" s="14"/>
      <c r="F39" s="14"/>
      <c r="G39" s="14"/>
      <c r="H39" s="40"/>
    </row>
    <row r="40" spans="1:8" ht="66" customHeight="1" x14ac:dyDescent="0.25">
      <c r="A40" s="38">
        <v>12</v>
      </c>
      <c r="B40" s="61" t="s">
        <v>203</v>
      </c>
      <c r="C40" s="61"/>
      <c r="D40" s="14"/>
      <c r="E40" s="14"/>
      <c r="F40" s="14"/>
      <c r="G40" s="14"/>
      <c r="H40" s="40"/>
    </row>
    <row r="41" spans="1:8" ht="72.75" customHeight="1" x14ac:dyDescent="0.25">
      <c r="A41" s="38">
        <v>13</v>
      </c>
      <c r="B41" s="61" t="s">
        <v>204</v>
      </c>
      <c r="C41" s="61"/>
      <c r="D41" s="14"/>
      <c r="E41" s="14"/>
      <c r="F41" s="14"/>
      <c r="G41" s="14"/>
      <c r="H41" s="40"/>
    </row>
    <row r="42" spans="1:8" ht="94.5" customHeight="1" x14ac:dyDescent="0.25">
      <c r="A42" s="38">
        <v>14</v>
      </c>
      <c r="B42" s="61" t="s">
        <v>205</v>
      </c>
      <c r="C42" s="61"/>
      <c r="D42" s="14"/>
      <c r="E42" s="14"/>
      <c r="F42" s="14"/>
      <c r="G42" s="14"/>
      <c r="H42" s="40"/>
    </row>
    <row r="43" spans="1:8" ht="141.75" customHeight="1" x14ac:dyDescent="0.25">
      <c r="A43" s="38">
        <v>15</v>
      </c>
      <c r="B43" s="61" t="s">
        <v>206</v>
      </c>
      <c r="C43" s="61"/>
      <c r="D43" s="14"/>
      <c r="E43" s="14"/>
      <c r="F43" s="14"/>
      <c r="G43" s="14"/>
      <c r="H43" s="40"/>
    </row>
    <row r="44" spans="1:8" ht="66" customHeight="1" x14ac:dyDescent="0.25">
      <c r="A44" s="38">
        <v>16</v>
      </c>
      <c r="B44" s="61" t="s">
        <v>207</v>
      </c>
      <c r="C44" s="61"/>
      <c r="D44" s="14"/>
      <c r="E44" s="14"/>
      <c r="F44" s="14"/>
      <c r="G44" s="14"/>
      <c r="H44" s="40"/>
    </row>
    <row r="45" spans="1:8" ht="131.25" customHeight="1" x14ac:dyDescent="0.25">
      <c r="A45" s="38">
        <v>17</v>
      </c>
      <c r="B45" s="61" t="s">
        <v>208</v>
      </c>
      <c r="C45" s="61"/>
      <c r="D45" s="14"/>
      <c r="E45" s="14"/>
      <c r="F45" s="14"/>
      <c r="G45" s="14"/>
      <c r="H45" s="40"/>
    </row>
    <row r="46" spans="1:8" ht="239.25" customHeight="1" x14ac:dyDescent="0.25">
      <c r="A46" s="38">
        <v>18</v>
      </c>
      <c r="B46" s="61" t="s">
        <v>210</v>
      </c>
      <c r="C46" s="61"/>
      <c r="D46" s="14"/>
      <c r="E46" s="14"/>
      <c r="F46" s="14"/>
      <c r="G46" s="14"/>
      <c r="H46" s="40"/>
    </row>
    <row r="47" spans="1:8" ht="129" customHeight="1" x14ac:dyDescent="0.25">
      <c r="A47" s="38">
        <v>19</v>
      </c>
      <c r="B47" s="61" t="s">
        <v>209</v>
      </c>
      <c r="C47" s="61"/>
      <c r="D47" s="14"/>
      <c r="E47" s="14"/>
      <c r="F47" s="14"/>
      <c r="G47" s="14"/>
      <c r="H47" s="40"/>
    </row>
    <row r="48" spans="1:8" ht="112.5" customHeight="1" x14ac:dyDescent="0.25">
      <c r="A48" s="38">
        <v>20</v>
      </c>
      <c r="B48" s="61" t="s">
        <v>211</v>
      </c>
      <c r="C48" s="61"/>
      <c r="D48" s="14"/>
      <c r="E48" s="14"/>
      <c r="F48" s="14"/>
      <c r="G48" s="14"/>
      <c r="H48" s="40"/>
    </row>
    <row r="49" spans="1:8" ht="125.25" customHeight="1" x14ac:dyDescent="0.25">
      <c r="A49" s="38">
        <v>21</v>
      </c>
      <c r="B49" s="61" t="s">
        <v>212</v>
      </c>
      <c r="C49" s="61"/>
      <c r="D49" s="14"/>
      <c r="E49" s="14"/>
      <c r="F49" s="14"/>
      <c r="G49" s="14"/>
      <c r="H49" s="40"/>
    </row>
    <row r="50" spans="1:8" ht="28.5" customHeight="1" x14ac:dyDescent="0.25">
      <c r="A50" s="38"/>
      <c r="B50" s="61"/>
      <c r="C50" s="61"/>
      <c r="D50" s="14"/>
      <c r="E50" s="14"/>
      <c r="F50" s="14"/>
      <c r="G50" s="14"/>
      <c r="H50" s="40"/>
    </row>
    <row r="51" spans="1:8" ht="28.5" customHeight="1" x14ac:dyDescent="0.25">
      <c r="A51" s="38"/>
      <c r="B51" s="61" t="s">
        <v>216</v>
      </c>
      <c r="C51" s="61"/>
      <c r="D51" s="2"/>
      <c r="E51" s="2"/>
      <c r="F51" s="2"/>
      <c r="G51" s="2"/>
      <c r="H51" s="41"/>
    </row>
    <row r="52" spans="1:8" ht="107.25" customHeight="1" x14ac:dyDescent="0.25">
      <c r="A52" s="38"/>
      <c r="B52" s="61" t="s">
        <v>214</v>
      </c>
      <c r="C52" s="61"/>
      <c r="D52" s="2"/>
      <c r="E52" s="2"/>
      <c r="F52" s="2"/>
      <c r="G52" s="2"/>
      <c r="H52" s="41"/>
    </row>
    <row r="53" spans="1:8" ht="28.5" customHeight="1" x14ac:dyDescent="0.25">
      <c r="A53" s="38"/>
      <c r="B53" s="83"/>
      <c r="C53" s="83"/>
      <c r="D53" s="83"/>
      <c r="E53" s="83"/>
      <c r="F53" s="83"/>
      <c r="G53" s="83"/>
      <c r="H53" s="84"/>
    </row>
    <row r="54" spans="1:8" s="9" customFormat="1" ht="28.5" customHeight="1" x14ac:dyDescent="0.25">
      <c r="A54" s="38" t="s">
        <v>4</v>
      </c>
      <c r="B54" s="23" t="s">
        <v>104</v>
      </c>
      <c r="C54" s="24" t="s">
        <v>107</v>
      </c>
      <c r="D54" s="23" t="s">
        <v>5</v>
      </c>
      <c r="E54" s="23" t="s">
        <v>102</v>
      </c>
      <c r="F54" s="23" t="s">
        <v>6</v>
      </c>
      <c r="G54" s="23" t="s">
        <v>7</v>
      </c>
      <c r="H54" s="42" t="s">
        <v>106</v>
      </c>
    </row>
    <row r="55" spans="1:8" ht="21" customHeight="1" x14ac:dyDescent="0.25">
      <c r="A55" s="38"/>
      <c r="B55" s="3"/>
      <c r="C55" s="7"/>
      <c r="D55" s="25"/>
      <c r="E55" s="72" t="s">
        <v>267</v>
      </c>
      <c r="F55" s="72"/>
      <c r="G55" s="72"/>
      <c r="H55" s="43"/>
    </row>
    <row r="56" spans="1:8" ht="59.25" customHeight="1" x14ac:dyDescent="0.25">
      <c r="A56" s="38">
        <v>1</v>
      </c>
      <c r="B56" s="60" t="s">
        <v>215</v>
      </c>
      <c r="C56" s="60"/>
      <c r="D56" s="3"/>
      <c r="E56" s="3"/>
      <c r="F56" s="3"/>
      <c r="G56" s="3"/>
      <c r="H56" s="43"/>
    </row>
    <row r="57" spans="1:8" ht="21" customHeight="1" x14ac:dyDescent="0.25">
      <c r="A57" s="44"/>
      <c r="B57" s="5" t="s">
        <v>91</v>
      </c>
      <c r="C57" s="6" t="s">
        <v>105</v>
      </c>
      <c r="D57" s="26" t="s">
        <v>8</v>
      </c>
      <c r="E57" s="26">
        <v>2</v>
      </c>
      <c r="F57" s="27"/>
      <c r="G57" s="27"/>
      <c r="H57" s="45" t="s">
        <v>133</v>
      </c>
    </row>
    <row r="58" spans="1:8" ht="21" customHeight="1" x14ac:dyDescent="0.25">
      <c r="A58" s="44"/>
      <c r="B58" s="5"/>
      <c r="C58" s="6"/>
      <c r="D58" s="26"/>
      <c r="E58" s="26"/>
      <c r="F58" s="27"/>
      <c r="G58" s="27"/>
      <c r="H58" s="45"/>
    </row>
    <row r="59" spans="1:8" ht="147.75" customHeight="1" x14ac:dyDescent="0.25">
      <c r="A59" s="44">
        <v>2</v>
      </c>
      <c r="B59" s="62" t="s">
        <v>223</v>
      </c>
      <c r="C59" s="62"/>
      <c r="D59" s="4"/>
      <c r="E59" s="4"/>
      <c r="F59" s="4"/>
      <c r="G59" s="4"/>
      <c r="H59" s="46"/>
    </row>
    <row r="60" spans="1:8" ht="21" customHeight="1" x14ac:dyDescent="0.25">
      <c r="A60" s="44"/>
      <c r="B60" s="5" t="s">
        <v>10</v>
      </c>
      <c r="C60" s="6" t="s">
        <v>66</v>
      </c>
      <c r="D60" s="26" t="s">
        <v>8</v>
      </c>
      <c r="E60" s="26">
        <v>1</v>
      </c>
      <c r="F60" s="27"/>
      <c r="G60" s="27"/>
      <c r="H60" s="45" t="s">
        <v>133</v>
      </c>
    </row>
    <row r="61" spans="1:8" ht="21" customHeight="1" x14ac:dyDescent="0.25">
      <c r="A61" s="44"/>
      <c r="B61" s="30" t="s">
        <v>224</v>
      </c>
      <c r="C61" s="6"/>
      <c r="D61" s="28" t="s">
        <v>8</v>
      </c>
      <c r="E61" s="26">
        <v>1</v>
      </c>
      <c r="F61" s="27"/>
      <c r="G61" s="27"/>
      <c r="H61" s="45"/>
    </row>
    <row r="62" spans="1:8" ht="21" customHeight="1" x14ac:dyDescent="0.25">
      <c r="A62" s="44"/>
      <c r="B62" s="5"/>
      <c r="C62" s="6"/>
      <c r="D62" s="26"/>
      <c r="E62" s="26"/>
      <c r="F62" s="27"/>
      <c r="G62" s="27"/>
      <c r="H62" s="45"/>
    </row>
    <row r="63" spans="1:8" ht="98.25" customHeight="1" x14ac:dyDescent="0.25">
      <c r="A63" s="44">
        <v>3</v>
      </c>
      <c r="B63" s="63" t="s">
        <v>228</v>
      </c>
      <c r="C63" s="63"/>
      <c r="D63" s="5"/>
      <c r="E63" s="5"/>
      <c r="F63" s="5"/>
      <c r="G63" s="5"/>
      <c r="H63" s="45"/>
    </row>
    <row r="64" spans="1:8" ht="32.25" customHeight="1" x14ac:dyDescent="0.25">
      <c r="A64" s="44"/>
      <c r="B64" s="5" t="s">
        <v>92</v>
      </c>
      <c r="C64" s="6" t="s">
        <v>268</v>
      </c>
      <c r="D64" s="26" t="s">
        <v>11</v>
      </c>
      <c r="E64" s="26"/>
      <c r="F64" s="27"/>
      <c r="G64" s="27"/>
      <c r="H64" s="45" t="s">
        <v>110</v>
      </c>
    </row>
    <row r="65" spans="1:8" ht="21" customHeight="1" x14ac:dyDescent="0.25">
      <c r="A65" s="44"/>
      <c r="B65" s="5" t="s">
        <v>67</v>
      </c>
      <c r="C65" s="6" t="s">
        <v>138</v>
      </c>
      <c r="D65" s="26" t="s">
        <v>135</v>
      </c>
      <c r="E65" s="26">
        <v>40</v>
      </c>
      <c r="F65" s="27"/>
      <c r="G65" s="27"/>
      <c r="H65" s="45" t="s">
        <v>116</v>
      </c>
    </row>
    <row r="66" spans="1:8" ht="21" customHeight="1" x14ac:dyDescent="0.25">
      <c r="A66" s="44"/>
      <c r="B66" s="5" t="s">
        <v>14</v>
      </c>
      <c r="C66" s="6" t="s">
        <v>157</v>
      </c>
      <c r="D66" s="26" t="s">
        <v>38</v>
      </c>
      <c r="E66" s="26">
        <v>1</v>
      </c>
      <c r="F66" s="27"/>
      <c r="G66" s="27"/>
      <c r="H66" s="45" t="s">
        <v>114</v>
      </c>
    </row>
    <row r="67" spans="1:8" ht="21" customHeight="1" x14ac:dyDescent="0.25">
      <c r="A67" s="44"/>
      <c r="B67" s="5" t="s">
        <v>72</v>
      </c>
      <c r="C67" s="6" t="s">
        <v>158</v>
      </c>
      <c r="D67" s="26" t="s">
        <v>38</v>
      </c>
      <c r="E67" s="26">
        <v>1</v>
      </c>
      <c r="F67" s="27"/>
      <c r="G67" s="27"/>
      <c r="H67" s="45" t="s">
        <v>114</v>
      </c>
    </row>
    <row r="68" spans="1:8" ht="21" customHeight="1" x14ac:dyDescent="0.25">
      <c r="A68" s="44"/>
      <c r="B68" s="5" t="s">
        <v>62</v>
      </c>
      <c r="C68" s="6" t="s">
        <v>159</v>
      </c>
      <c r="D68" s="26" t="s">
        <v>38</v>
      </c>
      <c r="E68" s="26">
        <v>8</v>
      </c>
      <c r="F68" s="27"/>
      <c r="G68" s="27"/>
      <c r="H68" s="45" t="s">
        <v>114</v>
      </c>
    </row>
    <row r="69" spans="1:8" ht="21" customHeight="1" x14ac:dyDescent="0.25">
      <c r="A69" s="44"/>
      <c r="B69" s="5"/>
      <c r="C69" s="6"/>
      <c r="D69" s="26"/>
      <c r="E69" s="26"/>
      <c r="F69" s="27"/>
      <c r="G69" s="27"/>
      <c r="H69" s="45"/>
    </row>
    <row r="70" spans="1:8" ht="165.75" customHeight="1" x14ac:dyDescent="0.25">
      <c r="A70" s="44">
        <v>4</v>
      </c>
      <c r="B70" s="63" t="s">
        <v>218</v>
      </c>
      <c r="C70" s="63"/>
      <c r="D70" s="30"/>
      <c r="E70" s="30"/>
      <c r="F70" s="30"/>
      <c r="G70" s="30"/>
      <c r="H70" s="47"/>
    </row>
    <row r="71" spans="1:8" ht="29.25" customHeight="1" x14ac:dyDescent="0.25">
      <c r="A71" s="44"/>
      <c r="B71" s="5" t="s">
        <v>262</v>
      </c>
      <c r="C71" s="6" t="s">
        <v>263</v>
      </c>
      <c r="D71" s="26" t="s">
        <v>71</v>
      </c>
      <c r="E71" s="26">
        <v>3</v>
      </c>
      <c r="F71" s="27"/>
      <c r="G71" s="27"/>
      <c r="H71" s="45" t="s">
        <v>134</v>
      </c>
    </row>
    <row r="72" spans="1:8" ht="21" customHeight="1" x14ac:dyDescent="0.25">
      <c r="A72" s="44"/>
      <c r="B72" s="5" t="s">
        <v>34</v>
      </c>
      <c r="C72" s="6" t="s">
        <v>160</v>
      </c>
      <c r="D72" s="26" t="s">
        <v>8</v>
      </c>
      <c r="E72" s="26">
        <v>3</v>
      </c>
      <c r="F72" s="27"/>
      <c r="G72" s="27"/>
      <c r="H72" s="45" t="s">
        <v>113</v>
      </c>
    </row>
    <row r="73" spans="1:8" ht="21" customHeight="1" x14ac:dyDescent="0.25">
      <c r="A73" s="44"/>
      <c r="B73" s="5" t="s">
        <v>56</v>
      </c>
      <c r="C73" s="6" t="s">
        <v>160</v>
      </c>
      <c r="D73" s="26" t="s">
        <v>8</v>
      </c>
      <c r="E73" s="26">
        <v>3</v>
      </c>
      <c r="F73" s="27"/>
      <c r="G73" s="27"/>
      <c r="H73" s="45" t="s">
        <v>113</v>
      </c>
    </row>
    <row r="74" spans="1:8" ht="21" customHeight="1" x14ac:dyDescent="0.25">
      <c r="A74" s="44"/>
      <c r="B74" s="5" t="s">
        <v>50</v>
      </c>
      <c r="C74" s="6" t="s">
        <v>161</v>
      </c>
      <c r="D74" s="26" t="s">
        <v>38</v>
      </c>
      <c r="E74" s="26">
        <v>1</v>
      </c>
      <c r="F74" s="27"/>
      <c r="G74" s="27"/>
      <c r="H74" s="45" t="s">
        <v>114</v>
      </c>
    </row>
    <row r="75" spans="1:8" ht="32.25" customHeight="1" x14ac:dyDescent="0.25">
      <c r="A75" s="44"/>
      <c r="B75" s="5" t="s">
        <v>73</v>
      </c>
      <c r="C75" s="6" t="s">
        <v>36</v>
      </c>
      <c r="D75" s="26" t="s">
        <v>8</v>
      </c>
      <c r="E75" s="26">
        <v>3</v>
      </c>
      <c r="F75" s="27"/>
      <c r="G75" s="27"/>
      <c r="H75" s="45" t="s">
        <v>115</v>
      </c>
    </row>
    <row r="76" spans="1:8" ht="21" customHeight="1" x14ac:dyDescent="0.25">
      <c r="A76" s="44"/>
      <c r="B76" s="5" t="s">
        <v>59</v>
      </c>
      <c r="C76" s="6" t="s">
        <v>161</v>
      </c>
      <c r="D76" s="26" t="s">
        <v>38</v>
      </c>
      <c r="E76" s="26">
        <v>1</v>
      </c>
      <c r="F76" s="27"/>
      <c r="G76" s="27"/>
      <c r="H76" s="45" t="s">
        <v>114</v>
      </c>
    </row>
    <row r="77" spans="1:8" ht="21" customHeight="1" x14ac:dyDescent="0.25">
      <c r="A77" s="44"/>
      <c r="B77" s="5"/>
      <c r="C77" s="6"/>
      <c r="D77" s="26"/>
      <c r="E77" s="26"/>
      <c r="F77" s="27"/>
      <c r="G77" s="27"/>
      <c r="H77" s="45"/>
    </row>
    <row r="78" spans="1:8" ht="141" customHeight="1" x14ac:dyDescent="0.25">
      <c r="A78" s="44">
        <v>4</v>
      </c>
      <c r="B78" s="63" t="s">
        <v>220</v>
      </c>
      <c r="C78" s="63"/>
      <c r="D78" s="5"/>
      <c r="E78" s="5"/>
      <c r="F78" s="5"/>
      <c r="G78" s="5"/>
      <c r="H78" s="45"/>
    </row>
    <row r="79" spans="1:8" ht="29.25" customHeight="1" x14ac:dyDescent="0.25">
      <c r="A79" s="44"/>
      <c r="B79" s="30" t="s">
        <v>264</v>
      </c>
      <c r="C79" s="13" t="s">
        <v>221</v>
      </c>
      <c r="D79" s="26" t="s">
        <v>71</v>
      </c>
      <c r="E79" s="26">
        <v>3</v>
      </c>
      <c r="F79" s="27"/>
      <c r="G79" s="27"/>
      <c r="H79" s="45" t="s">
        <v>134</v>
      </c>
    </row>
    <row r="80" spans="1:8" ht="21" customHeight="1" x14ac:dyDescent="0.25">
      <c r="A80" s="44"/>
      <c r="B80" s="5" t="s">
        <v>34</v>
      </c>
      <c r="C80" s="6" t="s">
        <v>160</v>
      </c>
      <c r="D80" s="26" t="s">
        <v>8</v>
      </c>
      <c r="E80" s="26">
        <v>3</v>
      </c>
      <c r="F80" s="27"/>
      <c r="G80" s="27"/>
      <c r="H80" s="45" t="s">
        <v>113</v>
      </c>
    </row>
    <row r="81" spans="1:8" ht="21" customHeight="1" x14ac:dyDescent="0.25">
      <c r="A81" s="44"/>
      <c r="B81" s="5" t="s">
        <v>56</v>
      </c>
      <c r="C81" s="6" t="s">
        <v>160</v>
      </c>
      <c r="D81" s="26" t="s">
        <v>8</v>
      </c>
      <c r="E81" s="26">
        <v>3</v>
      </c>
      <c r="F81" s="27"/>
      <c r="G81" s="27"/>
      <c r="H81" s="45" t="s">
        <v>113</v>
      </c>
    </row>
    <row r="82" spans="1:8" ht="21" customHeight="1" x14ac:dyDescent="0.25">
      <c r="A82" s="44"/>
      <c r="B82" s="5" t="s">
        <v>50</v>
      </c>
      <c r="C82" s="6" t="s">
        <v>161</v>
      </c>
      <c r="D82" s="26" t="s">
        <v>38</v>
      </c>
      <c r="E82" s="26">
        <v>1</v>
      </c>
      <c r="F82" s="27"/>
      <c r="G82" s="27"/>
      <c r="H82" s="45" t="s">
        <v>114</v>
      </c>
    </row>
    <row r="83" spans="1:8" ht="32.25" customHeight="1" x14ac:dyDescent="0.25">
      <c r="A83" s="44"/>
      <c r="B83" s="5" t="s">
        <v>73</v>
      </c>
      <c r="C83" s="6" t="s">
        <v>36</v>
      </c>
      <c r="D83" s="26" t="s">
        <v>8</v>
      </c>
      <c r="E83" s="26">
        <v>3</v>
      </c>
      <c r="F83" s="27"/>
      <c r="G83" s="27"/>
      <c r="H83" s="45" t="s">
        <v>115</v>
      </c>
    </row>
    <row r="84" spans="1:8" ht="21" customHeight="1" x14ac:dyDescent="0.25">
      <c r="A84" s="44"/>
      <c r="B84" s="5" t="s">
        <v>59</v>
      </c>
      <c r="C84" s="6" t="s">
        <v>161</v>
      </c>
      <c r="D84" s="26" t="s">
        <v>38</v>
      </c>
      <c r="E84" s="26">
        <v>1</v>
      </c>
      <c r="F84" s="27"/>
      <c r="G84" s="27"/>
      <c r="H84" s="45" t="s">
        <v>114</v>
      </c>
    </row>
    <row r="85" spans="1:8" ht="21" customHeight="1" x14ac:dyDescent="0.25">
      <c r="A85" s="44"/>
      <c r="B85" s="5" t="s">
        <v>154</v>
      </c>
      <c r="C85" s="6"/>
      <c r="D85" s="26"/>
      <c r="E85" s="26"/>
      <c r="F85" s="27"/>
      <c r="G85" s="27"/>
      <c r="H85" s="45"/>
    </row>
    <row r="86" spans="1:8" ht="34.5" customHeight="1" x14ac:dyDescent="0.25">
      <c r="A86" s="44"/>
      <c r="B86" s="30" t="s">
        <v>136</v>
      </c>
      <c r="C86" s="6" t="s">
        <v>153</v>
      </c>
      <c r="D86" s="26" t="s">
        <v>71</v>
      </c>
      <c r="E86" s="26">
        <v>1</v>
      </c>
      <c r="F86" s="27"/>
      <c r="G86" s="27"/>
      <c r="H86" s="45"/>
    </row>
    <row r="87" spans="1:8" ht="21" customHeight="1" x14ac:dyDescent="0.25">
      <c r="A87" s="44"/>
      <c r="B87" s="5"/>
      <c r="C87" s="6"/>
      <c r="D87" s="26"/>
      <c r="E87" s="26"/>
      <c r="F87" s="27"/>
      <c r="G87" s="27"/>
      <c r="H87" s="45"/>
    </row>
    <row r="88" spans="1:8" ht="129" customHeight="1" x14ac:dyDescent="0.25">
      <c r="A88" s="44">
        <v>5</v>
      </c>
      <c r="B88" s="63" t="s">
        <v>229</v>
      </c>
      <c r="C88" s="63"/>
      <c r="D88" s="5"/>
      <c r="E88" s="5"/>
      <c r="F88" s="5"/>
      <c r="G88" s="5"/>
      <c r="H88" s="45"/>
    </row>
    <row r="89" spans="1:8" ht="21" customHeight="1" x14ac:dyDescent="0.25">
      <c r="A89" s="44"/>
      <c r="B89" s="5" t="s">
        <v>117</v>
      </c>
      <c r="C89" s="6"/>
      <c r="D89" s="26" t="s">
        <v>51</v>
      </c>
      <c r="E89" s="26"/>
      <c r="F89" s="27"/>
      <c r="G89" s="27"/>
      <c r="H89" s="45" t="s">
        <v>110</v>
      </c>
    </row>
    <row r="90" spans="1:8" ht="27.75" customHeight="1" x14ac:dyDescent="0.25">
      <c r="A90" s="44"/>
      <c r="B90" s="5" t="s">
        <v>137</v>
      </c>
      <c r="C90" s="6" t="s">
        <v>68</v>
      </c>
      <c r="D90" s="26" t="s">
        <v>51</v>
      </c>
      <c r="E90" s="26">
        <f>4*28</f>
        <v>112</v>
      </c>
      <c r="F90" s="27"/>
      <c r="G90" s="27"/>
      <c r="H90" s="47" t="s">
        <v>149</v>
      </c>
    </row>
    <row r="91" spans="1:8" ht="21" customHeight="1" x14ac:dyDescent="0.25">
      <c r="A91" s="44"/>
      <c r="B91" s="5" t="s">
        <v>43</v>
      </c>
      <c r="C91" s="6"/>
      <c r="D91" s="26" t="s">
        <v>12</v>
      </c>
      <c r="E91" s="26"/>
      <c r="F91" s="27"/>
      <c r="G91" s="27"/>
      <c r="H91" s="45"/>
    </row>
    <row r="92" spans="1:8" ht="21" customHeight="1" x14ac:dyDescent="0.25">
      <c r="A92" s="44"/>
      <c r="B92" s="5" t="s">
        <v>21</v>
      </c>
      <c r="C92" s="6"/>
      <c r="D92" s="26" t="s">
        <v>13</v>
      </c>
      <c r="E92" s="26"/>
      <c r="F92" s="27"/>
      <c r="G92" s="27"/>
      <c r="H92" s="45"/>
    </row>
    <row r="93" spans="1:8" ht="21" customHeight="1" x14ac:dyDescent="0.25">
      <c r="A93" s="44"/>
      <c r="B93" s="5" t="s">
        <v>22</v>
      </c>
      <c r="C93" s="6"/>
      <c r="D93" s="26" t="s">
        <v>15</v>
      </c>
      <c r="E93" s="26"/>
      <c r="F93" s="27"/>
      <c r="G93" s="27"/>
      <c r="H93" s="45"/>
    </row>
    <row r="94" spans="1:8" ht="31.5" customHeight="1" x14ac:dyDescent="0.25">
      <c r="A94" s="44"/>
      <c r="B94" s="5" t="s">
        <v>23</v>
      </c>
      <c r="C94" s="6"/>
      <c r="D94" s="26"/>
      <c r="E94" s="26"/>
      <c r="F94" s="27"/>
      <c r="G94" s="27"/>
      <c r="H94" s="45"/>
    </row>
    <row r="95" spans="1:8" ht="32.25" customHeight="1" x14ac:dyDescent="0.25">
      <c r="A95" s="44"/>
      <c r="B95" s="5" t="s">
        <v>67</v>
      </c>
      <c r="C95" s="6" t="s">
        <v>139</v>
      </c>
      <c r="D95" s="26" t="s">
        <v>8</v>
      </c>
      <c r="E95" s="26">
        <f>4*18</f>
        <v>72</v>
      </c>
      <c r="F95" s="27"/>
      <c r="G95" s="27"/>
      <c r="H95" s="47" t="s">
        <v>150</v>
      </c>
    </row>
    <row r="96" spans="1:8" ht="21" customHeight="1" x14ac:dyDescent="0.25">
      <c r="A96" s="44"/>
      <c r="B96" s="5" t="s">
        <v>95</v>
      </c>
      <c r="C96" s="6" t="s">
        <v>162</v>
      </c>
      <c r="D96" s="26" t="s">
        <v>38</v>
      </c>
      <c r="E96" s="26">
        <v>1</v>
      </c>
      <c r="F96" s="27"/>
      <c r="G96" s="27"/>
      <c r="H96" s="45" t="s">
        <v>114</v>
      </c>
    </row>
    <row r="97" spans="1:8" ht="21" customHeight="1" x14ac:dyDescent="0.25">
      <c r="A97" s="48"/>
      <c r="B97" s="29" t="s">
        <v>59</v>
      </c>
      <c r="C97" s="6" t="s">
        <v>161</v>
      </c>
      <c r="D97" s="26" t="s">
        <v>38</v>
      </c>
      <c r="E97" s="26">
        <v>1</v>
      </c>
      <c r="F97" s="27"/>
      <c r="G97" s="27"/>
      <c r="H97" s="45" t="s">
        <v>114</v>
      </c>
    </row>
    <row r="98" spans="1:8" ht="21" customHeight="1" x14ac:dyDescent="0.25">
      <c r="A98" s="44"/>
      <c r="B98" s="5" t="s">
        <v>30</v>
      </c>
      <c r="C98" s="6" t="s">
        <v>163</v>
      </c>
      <c r="D98" s="26" t="s">
        <v>8</v>
      </c>
      <c r="E98" s="26">
        <v>2</v>
      </c>
      <c r="F98" s="27"/>
      <c r="G98" s="27"/>
      <c r="H98" s="45" t="s">
        <v>114</v>
      </c>
    </row>
    <row r="99" spans="1:8" ht="21" customHeight="1" x14ac:dyDescent="0.25">
      <c r="A99" s="44"/>
      <c r="B99" s="5" t="s">
        <v>81</v>
      </c>
      <c r="C99" s="6" t="s">
        <v>165</v>
      </c>
      <c r="D99" s="26" t="s">
        <v>8</v>
      </c>
      <c r="E99" s="26">
        <v>1</v>
      </c>
      <c r="F99" s="27"/>
      <c r="G99" s="27"/>
      <c r="H99" s="45" t="s">
        <v>114</v>
      </c>
    </row>
    <row r="100" spans="1:8" ht="21" customHeight="1" x14ac:dyDescent="0.25">
      <c r="A100" s="44"/>
      <c r="B100" s="5"/>
      <c r="C100" s="6"/>
      <c r="D100" s="26"/>
      <c r="E100" s="26"/>
      <c r="F100" s="27"/>
      <c r="G100" s="27"/>
      <c r="H100" s="45"/>
    </row>
    <row r="101" spans="1:8" ht="126" customHeight="1" x14ac:dyDescent="0.25">
      <c r="A101" s="44">
        <v>6</v>
      </c>
      <c r="B101" s="62" t="s">
        <v>222</v>
      </c>
      <c r="C101" s="62"/>
      <c r="D101" s="4"/>
      <c r="E101" s="4"/>
      <c r="F101" s="4"/>
      <c r="G101" s="4"/>
      <c r="H101" s="46"/>
    </row>
    <row r="102" spans="1:8" ht="30.75" customHeight="1" x14ac:dyDescent="0.25">
      <c r="A102" s="44"/>
      <c r="B102" s="5" t="s">
        <v>265</v>
      </c>
      <c r="C102" s="6"/>
      <c r="D102" s="26" t="s">
        <v>8</v>
      </c>
      <c r="E102" s="26">
        <v>3</v>
      </c>
      <c r="F102" s="27"/>
      <c r="G102" s="27"/>
      <c r="H102" s="45" t="s">
        <v>121</v>
      </c>
    </row>
    <row r="103" spans="1:8" ht="21" customHeight="1" x14ac:dyDescent="0.25">
      <c r="A103" s="44"/>
      <c r="B103" s="5" t="s">
        <v>47</v>
      </c>
      <c r="C103" s="6" t="s">
        <v>166</v>
      </c>
      <c r="D103" s="26" t="s">
        <v>25</v>
      </c>
      <c r="E103" s="26">
        <f>4*6</f>
        <v>24</v>
      </c>
      <c r="F103" s="27"/>
      <c r="G103" s="27"/>
      <c r="H103" s="45" t="s">
        <v>108</v>
      </c>
    </row>
    <row r="104" spans="1:8" ht="21" customHeight="1" x14ac:dyDescent="0.25">
      <c r="A104" s="44"/>
      <c r="B104" s="5" t="s">
        <v>48</v>
      </c>
      <c r="C104" s="6" t="s">
        <v>167</v>
      </c>
      <c r="D104" s="26" t="s">
        <v>8</v>
      </c>
      <c r="E104" s="26">
        <v>3</v>
      </c>
      <c r="F104" s="27"/>
      <c r="G104" s="27"/>
      <c r="H104" s="45" t="s">
        <v>113</v>
      </c>
    </row>
    <row r="105" spans="1:8" ht="21" customHeight="1" x14ac:dyDescent="0.25">
      <c r="A105" s="44"/>
      <c r="B105" s="5" t="s">
        <v>49</v>
      </c>
      <c r="C105" s="6" t="s">
        <v>167</v>
      </c>
      <c r="D105" s="26" t="s">
        <v>8</v>
      </c>
      <c r="E105" s="26">
        <v>3</v>
      </c>
      <c r="F105" s="27"/>
      <c r="G105" s="27"/>
      <c r="H105" s="45" t="s">
        <v>113</v>
      </c>
    </row>
    <row r="106" spans="1:8" ht="31.5" customHeight="1" x14ac:dyDescent="0.25">
      <c r="A106" s="44"/>
      <c r="B106" s="5" t="s">
        <v>73</v>
      </c>
      <c r="C106" s="6" t="s">
        <v>36</v>
      </c>
      <c r="D106" s="26" t="s">
        <v>8</v>
      </c>
      <c r="E106" s="26">
        <v>3</v>
      </c>
      <c r="F106" s="27"/>
      <c r="G106" s="27"/>
      <c r="H106" s="45" t="s">
        <v>115</v>
      </c>
    </row>
    <row r="107" spans="1:8" ht="21" customHeight="1" x14ac:dyDescent="0.25">
      <c r="A107" s="44"/>
      <c r="B107" s="5" t="s">
        <v>59</v>
      </c>
      <c r="C107" s="6" t="s">
        <v>166</v>
      </c>
      <c r="D107" s="26" t="s">
        <v>38</v>
      </c>
      <c r="E107" s="26">
        <v>1</v>
      </c>
      <c r="F107" s="27"/>
      <c r="G107" s="27"/>
      <c r="H107" s="45" t="s">
        <v>114</v>
      </c>
    </row>
    <row r="108" spans="1:8" ht="21" customHeight="1" x14ac:dyDescent="0.25">
      <c r="A108" s="44"/>
      <c r="B108" s="5"/>
      <c r="C108" s="6"/>
      <c r="D108" s="26"/>
      <c r="E108" s="26"/>
      <c r="F108" s="27"/>
      <c r="G108" s="27"/>
      <c r="H108" s="45"/>
    </row>
    <row r="109" spans="1:8" ht="89.25" customHeight="1" x14ac:dyDescent="0.25">
      <c r="A109" s="44">
        <v>7</v>
      </c>
      <c r="B109" s="63" t="s">
        <v>226</v>
      </c>
      <c r="C109" s="63"/>
      <c r="D109" s="5"/>
      <c r="E109" s="5"/>
      <c r="F109" s="5"/>
      <c r="G109" s="5"/>
      <c r="H109" s="45"/>
    </row>
    <row r="110" spans="1:8" ht="21" customHeight="1" x14ac:dyDescent="0.25">
      <c r="A110" s="44"/>
      <c r="B110" s="5" t="s">
        <v>118</v>
      </c>
      <c r="C110" s="6"/>
      <c r="D110" s="26"/>
      <c r="E110" s="26"/>
      <c r="F110" s="27"/>
      <c r="G110" s="27"/>
      <c r="H110" s="45" t="s">
        <v>110</v>
      </c>
    </row>
    <row r="111" spans="1:8" ht="21" customHeight="1" x14ac:dyDescent="0.25">
      <c r="A111" s="44"/>
      <c r="B111" s="5" t="s">
        <v>26</v>
      </c>
      <c r="C111" s="6"/>
      <c r="D111" s="26" t="s">
        <v>12</v>
      </c>
      <c r="E111" s="26"/>
      <c r="F111" s="27"/>
      <c r="G111" s="27"/>
      <c r="H111" s="45"/>
    </row>
    <row r="112" spans="1:8" ht="21" customHeight="1" x14ac:dyDescent="0.25">
      <c r="A112" s="44"/>
      <c r="B112" s="5" t="s">
        <v>27</v>
      </c>
      <c r="C112" s="6"/>
      <c r="D112" s="26" t="s">
        <v>28</v>
      </c>
      <c r="E112" s="26"/>
      <c r="F112" s="27"/>
      <c r="G112" s="27"/>
      <c r="H112" s="45"/>
    </row>
    <row r="113" spans="1:8" ht="21" customHeight="1" x14ac:dyDescent="0.25">
      <c r="A113" s="44"/>
      <c r="B113" s="5" t="s">
        <v>42</v>
      </c>
      <c r="C113" s="6"/>
      <c r="D113" s="26"/>
      <c r="E113" s="26"/>
      <c r="F113" s="27"/>
      <c r="G113" s="27"/>
      <c r="H113" s="45"/>
    </row>
    <row r="114" spans="1:8" ht="34.5" customHeight="1" x14ac:dyDescent="0.25">
      <c r="A114" s="44"/>
      <c r="B114" s="5" t="s">
        <v>29</v>
      </c>
      <c r="C114" s="6">
        <v>54</v>
      </c>
      <c r="D114" s="26" t="s">
        <v>11</v>
      </c>
      <c r="E114" s="26">
        <v>54</v>
      </c>
      <c r="F114" s="27"/>
      <c r="G114" s="27"/>
      <c r="H114" s="47" t="s">
        <v>151</v>
      </c>
    </row>
    <row r="115" spans="1:8" ht="21" customHeight="1" x14ac:dyDescent="0.25">
      <c r="A115" s="44"/>
      <c r="B115" s="5" t="s">
        <v>69</v>
      </c>
      <c r="C115" s="13" t="s">
        <v>168</v>
      </c>
      <c r="D115" s="26" t="s">
        <v>8</v>
      </c>
      <c r="E115" s="26">
        <v>2</v>
      </c>
      <c r="F115" s="27"/>
      <c r="G115" s="27"/>
      <c r="H115" s="45" t="s">
        <v>114</v>
      </c>
    </row>
    <row r="116" spans="1:8" ht="27" customHeight="1" x14ac:dyDescent="0.25">
      <c r="A116" s="44"/>
      <c r="B116" s="5" t="s">
        <v>86</v>
      </c>
      <c r="C116" s="6" t="s">
        <v>169</v>
      </c>
      <c r="D116" s="26" t="s">
        <v>19</v>
      </c>
      <c r="E116" s="26">
        <v>2</v>
      </c>
      <c r="F116" s="27"/>
      <c r="G116" s="27"/>
      <c r="H116" s="45" t="s">
        <v>113</v>
      </c>
    </row>
    <row r="117" spans="1:8" ht="21" customHeight="1" x14ac:dyDescent="0.25">
      <c r="A117" s="44"/>
      <c r="B117" s="5"/>
      <c r="C117" s="6"/>
      <c r="D117" s="26"/>
      <c r="E117" s="26"/>
      <c r="F117" s="27"/>
      <c r="G117" s="27"/>
      <c r="H117" s="45"/>
    </row>
    <row r="118" spans="1:8" ht="105" customHeight="1" x14ac:dyDescent="0.25">
      <c r="A118" s="44">
        <v>8</v>
      </c>
      <c r="B118" s="63" t="s">
        <v>227</v>
      </c>
      <c r="C118" s="63"/>
      <c r="D118" s="5"/>
      <c r="E118" s="5"/>
      <c r="F118" s="5"/>
      <c r="G118" s="5"/>
      <c r="H118" s="45"/>
    </row>
    <row r="119" spans="1:8" ht="21" customHeight="1" x14ac:dyDescent="0.25">
      <c r="A119" s="44"/>
      <c r="B119" s="5" t="s">
        <v>130</v>
      </c>
      <c r="C119" s="6"/>
      <c r="D119" s="26"/>
      <c r="E119" s="26"/>
      <c r="F119" s="27"/>
      <c r="G119" s="27"/>
      <c r="H119" s="45" t="s">
        <v>110</v>
      </c>
    </row>
    <row r="120" spans="1:8" ht="21" customHeight="1" x14ac:dyDescent="0.25">
      <c r="A120" s="44"/>
      <c r="B120" s="5" t="s">
        <v>32</v>
      </c>
      <c r="C120" s="6"/>
      <c r="D120" s="26" t="s">
        <v>11</v>
      </c>
      <c r="E120" s="26"/>
      <c r="F120" s="27"/>
      <c r="G120" s="27"/>
      <c r="H120" s="45"/>
    </row>
    <row r="121" spans="1:8" ht="33" customHeight="1" x14ac:dyDescent="0.25">
      <c r="A121" s="44"/>
      <c r="B121" s="5" t="s">
        <v>63</v>
      </c>
      <c r="C121" s="6"/>
      <c r="D121" s="26" t="s">
        <v>53</v>
      </c>
      <c r="E121" s="26"/>
      <c r="F121" s="27"/>
      <c r="G121" s="27"/>
      <c r="H121" s="45"/>
    </row>
    <row r="122" spans="1:8" ht="21" customHeight="1" x14ac:dyDescent="0.25">
      <c r="A122" s="44"/>
      <c r="B122" s="5" t="s">
        <v>67</v>
      </c>
      <c r="C122" s="13" t="s">
        <v>138</v>
      </c>
      <c r="D122" s="26" t="s">
        <v>71</v>
      </c>
      <c r="E122" s="26">
        <v>28</v>
      </c>
      <c r="F122" s="27"/>
      <c r="G122" s="27"/>
      <c r="H122" s="45"/>
    </row>
    <row r="123" spans="1:8" ht="21" customHeight="1" x14ac:dyDescent="0.25">
      <c r="A123" s="44"/>
      <c r="B123" s="5" t="s">
        <v>14</v>
      </c>
      <c r="C123" s="13" t="s">
        <v>161</v>
      </c>
      <c r="D123" s="28" t="s">
        <v>38</v>
      </c>
      <c r="E123" s="26">
        <v>1</v>
      </c>
      <c r="F123" s="27"/>
      <c r="G123" s="27"/>
      <c r="H123" s="45" t="s">
        <v>114</v>
      </c>
    </row>
    <row r="124" spans="1:8" ht="21" customHeight="1" x14ac:dyDescent="0.25">
      <c r="A124" s="44"/>
      <c r="B124" s="5" t="s">
        <v>60</v>
      </c>
      <c r="C124" s="6" t="s">
        <v>61</v>
      </c>
      <c r="D124" s="26" t="s">
        <v>38</v>
      </c>
      <c r="E124" s="26">
        <v>1</v>
      </c>
      <c r="F124" s="27"/>
      <c r="G124" s="27"/>
      <c r="H124" s="45"/>
    </row>
    <row r="125" spans="1:8" ht="21" customHeight="1" x14ac:dyDescent="0.25">
      <c r="A125" s="44"/>
      <c r="B125" s="5" t="s">
        <v>31</v>
      </c>
      <c r="C125" s="6" t="s">
        <v>169</v>
      </c>
      <c r="D125" s="26" t="s">
        <v>19</v>
      </c>
      <c r="E125" s="26">
        <v>2</v>
      </c>
      <c r="F125" s="27"/>
      <c r="G125" s="27"/>
      <c r="H125" s="45"/>
    </row>
    <row r="126" spans="1:8" ht="21" customHeight="1" x14ac:dyDescent="0.25">
      <c r="A126" s="44"/>
      <c r="B126" s="5" t="s">
        <v>30</v>
      </c>
      <c r="C126" s="13" t="s">
        <v>164</v>
      </c>
      <c r="D126" s="26" t="s">
        <v>9</v>
      </c>
      <c r="E126" s="26">
        <v>4</v>
      </c>
      <c r="F126" s="27"/>
      <c r="G126" s="27"/>
      <c r="H126" s="45" t="s">
        <v>114</v>
      </c>
    </row>
    <row r="127" spans="1:8" ht="21" customHeight="1" x14ac:dyDescent="0.25">
      <c r="A127" s="44"/>
      <c r="B127" s="5" t="s">
        <v>24</v>
      </c>
      <c r="C127" s="13" t="s">
        <v>170</v>
      </c>
      <c r="D127" s="26" t="s">
        <v>19</v>
      </c>
      <c r="E127" s="26">
        <v>6</v>
      </c>
      <c r="F127" s="27"/>
      <c r="G127" s="27"/>
      <c r="H127" s="45"/>
    </row>
    <row r="128" spans="1:8" ht="21" customHeight="1" x14ac:dyDescent="0.25">
      <c r="A128" s="44"/>
      <c r="B128" s="5"/>
      <c r="C128" s="6"/>
      <c r="D128" s="26"/>
      <c r="E128" s="26"/>
      <c r="F128" s="27"/>
      <c r="G128" s="27"/>
      <c r="H128" s="45"/>
    </row>
    <row r="129" spans="1:8" ht="158.25" customHeight="1" x14ac:dyDescent="0.25">
      <c r="A129" s="44">
        <v>9</v>
      </c>
      <c r="B129" s="63" t="s">
        <v>219</v>
      </c>
      <c r="C129" s="63"/>
      <c r="D129" s="5"/>
      <c r="E129" s="5"/>
      <c r="F129" s="5"/>
      <c r="G129" s="5"/>
      <c r="H129" s="45"/>
    </row>
    <row r="130" spans="1:8" ht="34.5" customHeight="1" x14ac:dyDescent="0.25">
      <c r="A130" s="44"/>
      <c r="B130" s="30" t="s">
        <v>260</v>
      </c>
      <c r="C130" s="13" t="s">
        <v>261</v>
      </c>
      <c r="D130" s="26" t="s">
        <v>71</v>
      </c>
      <c r="E130" s="26">
        <v>3</v>
      </c>
      <c r="F130" s="27"/>
      <c r="G130" s="27"/>
      <c r="H130" s="47" t="s">
        <v>140</v>
      </c>
    </row>
    <row r="131" spans="1:8" ht="21" customHeight="1" x14ac:dyDescent="0.25">
      <c r="A131" s="44"/>
      <c r="B131" s="5" t="s">
        <v>33</v>
      </c>
      <c r="C131" s="13" t="s">
        <v>171</v>
      </c>
      <c r="D131" s="26" t="s">
        <v>71</v>
      </c>
      <c r="E131" s="26">
        <v>2</v>
      </c>
      <c r="F131" s="27"/>
      <c r="G131" s="27"/>
      <c r="H131" s="45" t="s">
        <v>114</v>
      </c>
    </row>
    <row r="132" spans="1:8" ht="21" customHeight="1" x14ac:dyDescent="0.25">
      <c r="A132" s="44"/>
      <c r="B132" s="5" t="s">
        <v>34</v>
      </c>
      <c r="C132" s="13" t="s">
        <v>160</v>
      </c>
      <c r="D132" s="26" t="s">
        <v>38</v>
      </c>
      <c r="E132" s="26">
        <v>1</v>
      </c>
      <c r="F132" s="27"/>
      <c r="G132" s="27"/>
      <c r="H132" s="45" t="s">
        <v>113</v>
      </c>
    </row>
    <row r="133" spans="1:8" ht="21" customHeight="1" x14ac:dyDescent="0.25">
      <c r="A133" s="44"/>
      <c r="B133" s="5" t="s">
        <v>56</v>
      </c>
      <c r="C133" s="13" t="s">
        <v>160</v>
      </c>
      <c r="D133" s="26" t="s">
        <v>38</v>
      </c>
      <c r="E133" s="26">
        <v>1</v>
      </c>
      <c r="F133" s="27"/>
      <c r="G133" s="27"/>
      <c r="H133" s="45" t="s">
        <v>113</v>
      </c>
    </row>
    <row r="134" spans="1:8" ht="21" customHeight="1" x14ac:dyDescent="0.25">
      <c r="A134" s="44"/>
      <c r="B134" s="5" t="s">
        <v>88</v>
      </c>
      <c r="C134" s="13" t="s">
        <v>166</v>
      </c>
      <c r="D134" s="26" t="s">
        <v>38</v>
      </c>
      <c r="E134" s="26">
        <v>1</v>
      </c>
      <c r="F134" s="27"/>
      <c r="G134" s="27"/>
      <c r="H134" s="45" t="s">
        <v>108</v>
      </c>
    </row>
    <row r="135" spans="1:8" ht="21" customHeight="1" x14ac:dyDescent="0.25">
      <c r="A135" s="44"/>
      <c r="B135" s="5" t="s">
        <v>50</v>
      </c>
      <c r="C135" s="13" t="s">
        <v>172</v>
      </c>
      <c r="D135" s="26" t="s">
        <v>15</v>
      </c>
      <c r="E135" s="26">
        <f>4*3</f>
        <v>12</v>
      </c>
      <c r="F135" s="27"/>
      <c r="G135" s="27"/>
      <c r="H135" s="45" t="s">
        <v>108</v>
      </c>
    </row>
    <row r="136" spans="1:8" ht="29.25" customHeight="1" x14ac:dyDescent="0.25">
      <c r="A136" s="44"/>
      <c r="B136" s="5" t="s">
        <v>73</v>
      </c>
      <c r="C136" s="6" t="s">
        <v>36</v>
      </c>
      <c r="D136" s="26" t="s">
        <v>8</v>
      </c>
      <c r="E136" s="26">
        <v>2</v>
      </c>
      <c r="F136" s="27"/>
      <c r="G136" s="27"/>
      <c r="H136" s="45" t="s">
        <v>115</v>
      </c>
    </row>
    <row r="137" spans="1:8" ht="21" customHeight="1" x14ac:dyDescent="0.25">
      <c r="A137" s="44"/>
      <c r="B137" s="5"/>
      <c r="C137" s="6"/>
      <c r="D137" s="26"/>
      <c r="E137" s="26"/>
      <c r="F137" s="27"/>
      <c r="G137" s="27"/>
      <c r="H137" s="45"/>
    </row>
    <row r="138" spans="1:8" ht="121.5" customHeight="1" x14ac:dyDescent="0.25">
      <c r="A138" s="44">
        <v>10</v>
      </c>
      <c r="B138" s="63" t="s">
        <v>230</v>
      </c>
      <c r="C138" s="63"/>
      <c r="D138" s="6"/>
      <c r="E138" s="6"/>
      <c r="F138" s="6"/>
      <c r="G138" s="6"/>
      <c r="H138" s="49"/>
    </row>
    <row r="139" spans="1:8" ht="36.75" customHeight="1" x14ac:dyDescent="0.25">
      <c r="A139" s="44"/>
      <c r="B139" s="64" t="s">
        <v>231</v>
      </c>
      <c r="C139" s="64"/>
      <c r="D139" s="30"/>
      <c r="E139" s="30"/>
      <c r="F139" s="30"/>
      <c r="G139" s="30"/>
      <c r="H139" s="47"/>
    </row>
    <row r="140" spans="1:8" ht="51.75" customHeight="1" x14ac:dyDescent="0.25">
      <c r="A140" s="44"/>
      <c r="B140" s="64" t="s">
        <v>232</v>
      </c>
      <c r="C140" s="64"/>
      <c r="D140" s="30"/>
      <c r="E140" s="30"/>
      <c r="F140" s="30"/>
      <c r="G140" s="30"/>
      <c r="H140" s="47"/>
    </row>
    <row r="141" spans="1:8" ht="36.75" customHeight="1" x14ac:dyDescent="0.25">
      <c r="A141" s="44"/>
      <c r="B141" s="64" t="s">
        <v>233</v>
      </c>
      <c r="C141" s="64"/>
      <c r="D141" s="30"/>
      <c r="E141" s="30"/>
      <c r="F141" s="30"/>
      <c r="G141" s="30"/>
      <c r="H141" s="47"/>
    </row>
    <row r="142" spans="1:8" ht="21" customHeight="1" x14ac:dyDescent="0.25">
      <c r="A142" s="44"/>
      <c r="B142" s="5" t="s">
        <v>18</v>
      </c>
      <c r="C142" s="6" t="s">
        <v>70</v>
      </c>
      <c r="D142" s="28" t="s">
        <v>38</v>
      </c>
      <c r="E142" s="26">
        <v>1</v>
      </c>
      <c r="F142" s="27"/>
      <c r="G142" s="27"/>
      <c r="H142" s="47" t="s">
        <v>236</v>
      </c>
    </row>
    <row r="143" spans="1:8" ht="21" customHeight="1" x14ac:dyDescent="0.25">
      <c r="A143" s="44"/>
      <c r="B143" s="5"/>
      <c r="C143" s="6"/>
      <c r="D143" s="26"/>
      <c r="E143" s="26"/>
      <c r="F143" s="27"/>
      <c r="G143" s="27"/>
      <c r="H143" s="45"/>
    </row>
    <row r="144" spans="1:8" ht="69.75" customHeight="1" x14ac:dyDescent="0.25">
      <c r="A144" s="44">
        <v>11</v>
      </c>
      <c r="B144" s="63" t="s">
        <v>246</v>
      </c>
      <c r="C144" s="63"/>
      <c r="D144" s="5"/>
      <c r="E144" s="5"/>
      <c r="F144" s="5"/>
      <c r="G144" s="5"/>
      <c r="H144" s="45"/>
    </row>
    <row r="145" spans="1:8" ht="21" customHeight="1" x14ac:dyDescent="0.25">
      <c r="A145" s="44"/>
      <c r="B145" s="5" t="s">
        <v>97</v>
      </c>
      <c r="C145" s="13" t="s">
        <v>234</v>
      </c>
      <c r="D145" s="26"/>
      <c r="E145" s="26"/>
      <c r="F145" s="27"/>
      <c r="G145" s="27"/>
      <c r="H145" s="47" t="s">
        <v>235</v>
      </c>
    </row>
    <row r="146" spans="1:8" ht="29.25" customHeight="1" x14ac:dyDescent="0.25">
      <c r="A146" s="44"/>
      <c r="B146" s="5" t="s">
        <v>75</v>
      </c>
      <c r="C146" s="6" t="s">
        <v>155</v>
      </c>
      <c r="D146" s="26" t="s">
        <v>71</v>
      </c>
      <c r="E146" s="26">
        <v>1</v>
      </c>
      <c r="F146" s="27"/>
      <c r="G146" s="27"/>
      <c r="H146" s="45" t="s">
        <v>122</v>
      </c>
    </row>
    <row r="147" spans="1:8" ht="21" customHeight="1" x14ac:dyDescent="0.25">
      <c r="A147" s="44"/>
      <c r="B147" s="5" t="s">
        <v>76</v>
      </c>
      <c r="C147" s="6" t="s">
        <v>96</v>
      </c>
      <c r="D147" s="26" t="s">
        <v>8</v>
      </c>
      <c r="E147" s="26">
        <v>500</v>
      </c>
      <c r="F147" s="27"/>
      <c r="G147" s="27"/>
      <c r="H147" s="45" t="s">
        <v>111</v>
      </c>
    </row>
    <row r="148" spans="1:8" ht="21" customHeight="1" x14ac:dyDescent="0.25">
      <c r="A148" s="44"/>
      <c r="B148" s="5" t="s">
        <v>77</v>
      </c>
      <c r="C148" s="6"/>
      <c r="D148" s="26" t="s">
        <v>71</v>
      </c>
      <c r="E148" s="26">
        <v>1</v>
      </c>
      <c r="F148" s="27"/>
      <c r="G148" s="27"/>
      <c r="H148" s="47" t="s">
        <v>236</v>
      </c>
    </row>
    <row r="149" spans="1:8" ht="31.5" customHeight="1" x14ac:dyDescent="0.25">
      <c r="A149" s="44"/>
      <c r="B149" s="5" t="s">
        <v>78</v>
      </c>
      <c r="C149" s="6" t="s">
        <v>79</v>
      </c>
      <c r="D149" s="26" t="s">
        <v>80</v>
      </c>
      <c r="E149" s="26">
        <v>88.125</v>
      </c>
      <c r="F149" s="27"/>
      <c r="G149" s="27"/>
      <c r="H149" s="45"/>
    </row>
    <row r="150" spans="1:8" ht="21" customHeight="1" x14ac:dyDescent="0.25">
      <c r="A150" s="44"/>
      <c r="B150" s="5" t="s">
        <v>30</v>
      </c>
      <c r="C150" s="13" t="s">
        <v>173</v>
      </c>
      <c r="D150" s="26" t="s">
        <v>9</v>
      </c>
      <c r="E150" s="26">
        <v>2</v>
      </c>
      <c r="F150" s="27"/>
      <c r="G150" s="27"/>
      <c r="H150" s="45" t="s">
        <v>114</v>
      </c>
    </row>
    <row r="151" spans="1:8" ht="21" customHeight="1" x14ac:dyDescent="0.25">
      <c r="A151" s="44"/>
      <c r="B151" s="5" t="s">
        <v>16</v>
      </c>
      <c r="C151" s="13" t="s">
        <v>173</v>
      </c>
      <c r="D151" s="26" t="s">
        <v>8</v>
      </c>
      <c r="E151" s="26">
        <v>6</v>
      </c>
      <c r="F151" s="27"/>
      <c r="G151" s="27"/>
      <c r="H151" s="45" t="s">
        <v>114</v>
      </c>
    </row>
    <row r="152" spans="1:8" ht="21" customHeight="1" x14ac:dyDescent="0.25">
      <c r="A152" s="38"/>
      <c r="B152" s="3"/>
      <c r="C152" s="7"/>
      <c r="D152" s="25"/>
      <c r="E152" s="25"/>
      <c r="F152" s="10"/>
      <c r="G152" s="10"/>
      <c r="H152" s="43"/>
    </row>
    <row r="153" spans="1:8" ht="167.25" customHeight="1" x14ac:dyDescent="0.25">
      <c r="A153" s="38">
        <v>12</v>
      </c>
      <c r="B153" s="60" t="s">
        <v>237</v>
      </c>
      <c r="C153" s="60"/>
      <c r="D153" s="3"/>
      <c r="E153" s="3"/>
      <c r="F153" s="3"/>
      <c r="G153" s="3"/>
      <c r="H153" s="43"/>
    </row>
    <row r="154" spans="1:8" ht="21" customHeight="1" x14ac:dyDescent="0.25">
      <c r="A154" s="38"/>
      <c r="B154" s="14" t="s">
        <v>156</v>
      </c>
      <c r="C154" s="16" t="s">
        <v>174</v>
      </c>
      <c r="D154" s="25" t="s">
        <v>8</v>
      </c>
      <c r="E154" s="25">
        <v>3</v>
      </c>
      <c r="F154" s="10"/>
      <c r="G154" s="10"/>
      <c r="H154" s="43" t="s">
        <v>134</v>
      </c>
    </row>
    <row r="155" spans="1:8" ht="21" customHeight="1" x14ac:dyDescent="0.25">
      <c r="A155" s="38"/>
      <c r="B155" s="3" t="s">
        <v>33</v>
      </c>
      <c r="C155" s="7" t="s">
        <v>175</v>
      </c>
      <c r="D155" s="25" t="s">
        <v>8</v>
      </c>
      <c r="E155" s="25">
        <v>3</v>
      </c>
      <c r="F155" s="10"/>
      <c r="G155" s="10"/>
      <c r="H155" s="43" t="s">
        <v>113</v>
      </c>
    </row>
    <row r="156" spans="1:8" ht="21" customHeight="1" x14ac:dyDescent="0.25">
      <c r="A156" s="38"/>
      <c r="B156" s="3" t="s">
        <v>34</v>
      </c>
      <c r="C156" s="7" t="s">
        <v>176</v>
      </c>
      <c r="D156" s="25" t="s">
        <v>8</v>
      </c>
      <c r="E156" s="25">
        <v>3</v>
      </c>
      <c r="F156" s="10"/>
      <c r="G156" s="10"/>
      <c r="H156" s="43" t="s">
        <v>113</v>
      </c>
    </row>
    <row r="157" spans="1:8" ht="21" customHeight="1" x14ac:dyDescent="0.25">
      <c r="A157" s="38"/>
      <c r="B157" s="3" t="s">
        <v>49</v>
      </c>
      <c r="C157" s="16" t="s">
        <v>176</v>
      </c>
      <c r="D157" s="25" t="s">
        <v>8</v>
      </c>
      <c r="E157" s="25">
        <v>3</v>
      </c>
      <c r="F157" s="10"/>
      <c r="G157" s="10"/>
      <c r="H157" s="43" t="s">
        <v>113</v>
      </c>
    </row>
    <row r="158" spans="1:8" ht="21" customHeight="1" x14ac:dyDescent="0.25">
      <c r="A158" s="38"/>
      <c r="B158" s="3" t="s">
        <v>93</v>
      </c>
      <c r="C158" s="7" t="s">
        <v>171</v>
      </c>
      <c r="D158" s="31" t="s">
        <v>38</v>
      </c>
      <c r="E158" s="25">
        <v>1</v>
      </c>
      <c r="F158" s="10"/>
      <c r="G158" s="10"/>
      <c r="H158" s="43" t="s">
        <v>114</v>
      </c>
    </row>
    <row r="159" spans="1:8" ht="21" customHeight="1" x14ac:dyDescent="0.25">
      <c r="A159" s="38"/>
      <c r="B159" s="3" t="s">
        <v>94</v>
      </c>
      <c r="C159" s="7" t="s">
        <v>171</v>
      </c>
      <c r="D159" s="31" t="s">
        <v>38</v>
      </c>
      <c r="E159" s="25">
        <v>1</v>
      </c>
      <c r="F159" s="10"/>
      <c r="G159" s="10"/>
      <c r="H159" s="43" t="s">
        <v>114</v>
      </c>
    </row>
    <row r="160" spans="1:8" ht="29.25" customHeight="1" x14ac:dyDescent="0.25">
      <c r="A160" s="38"/>
      <c r="B160" s="3" t="s">
        <v>17</v>
      </c>
      <c r="C160" s="7" t="s">
        <v>36</v>
      </c>
      <c r="D160" s="25" t="s">
        <v>8</v>
      </c>
      <c r="E160" s="25">
        <v>3</v>
      </c>
      <c r="F160" s="10"/>
      <c r="G160" s="10"/>
      <c r="H160" s="43" t="s">
        <v>115</v>
      </c>
    </row>
    <row r="161" spans="1:8" ht="21" customHeight="1" x14ac:dyDescent="0.25">
      <c r="A161" s="38"/>
      <c r="B161" s="3"/>
      <c r="C161" s="7"/>
      <c r="D161" s="25"/>
      <c r="E161" s="25"/>
      <c r="F161" s="10"/>
      <c r="G161" s="10"/>
      <c r="H161" s="43"/>
    </row>
    <row r="162" spans="1:8" ht="122.25" customHeight="1" x14ac:dyDescent="0.25">
      <c r="A162" s="38">
        <v>13</v>
      </c>
      <c r="B162" s="60" t="s">
        <v>238</v>
      </c>
      <c r="C162" s="60"/>
      <c r="D162" s="3"/>
      <c r="E162" s="3"/>
      <c r="F162" s="3"/>
      <c r="G162" s="3"/>
      <c r="H162" s="43"/>
    </row>
    <row r="163" spans="1:8" ht="21.75" customHeight="1" x14ac:dyDescent="0.25">
      <c r="A163" s="38"/>
      <c r="B163" s="60" t="s">
        <v>239</v>
      </c>
      <c r="C163" s="60"/>
      <c r="D163" s="14"/>
      <c r="E163" s="14"/>
      <c r="F163" s="14"/>
      <c r="G163" s="14"/>
      <c r="H163" s="40"/>
    </row>
    <row r="164" spans="1:8" ht="21.75" customHeight="1" x14ac:dyDescent="0.25">
      <c r="A164" s="38" t="s">
        <v>187</v>
      </c>
      <c r="B164" s="3" t="s">
        <v>74</v>
      </c>
      <c r="C164" s="7" t="s">
        <v>119</v>
      </c>
      <c r="D164" s="25"/>
      <c r="E164" s="25"/>
      <c r="F164" s="10"/>
      <c r="G164" s="10"/>
      <c r="H164" s="43" t="s">
        <v>133</v>
      </c>
    </row>
    <row r="165" spans="1:8" ht="21" customHeight="1" x14ac:dyDescent="0.25">
      <c r="A165" s="38"/>
      <c r="B165" s="3" t="s">
        <v>83</v>
      </c>
      <c r="C165" s="7">
        <v>15</v>
      </c>
      <c r="D165" s="25" t="s">
        <v>84</v>
      </c>
      <c r="E165" s="25"/>
      <c r="F165" s="10"/>
      <c r="G165" s="10"/>
      <c r="H165" s="43"/>
    </row>
    <row r="166" spans="1:8" ht="21" customHeight="1" x14ac:dyDescent="0.25">
      <c r="A166" s="38"/>
      <c r="B166" s="3" t="s">
        <v>87</v>
      </c>
      <c r="C166" s="16" t="s">
        <v>269</v>
      </c>
      <c r="D166" s="25" t="s">
        <v>8</v>
      </c>
      <c r="E166" s="25">
        <v>1</v>
      </c>
      <c r="F166" s="10"/>
      <c r="G166" s="10"/>
      <c r="H166" s="43"/>
    </row>
    <row r="167" spans="1:8" ht="35.25" customHeight="1" x14ac:dyDescent="0.25">
      <c r="A167" s="38"/>
      <c r="B167" s="3" t="s">
        <v>35</v>
      </c>
      <c r="C167" s="7" t="s">
        <v>45</v>
      </c>
      <c r="D167" s="25" t="s">
        <v>20</v>
      </c>
      <c r="E167" s="25">
        <v>1</v>
      </c>
      <c r="F167" s="10"/>
      <c r="G167" s="10"/>
      <c r="H167" s="43"/>
    </row>
    <row r="168" spans="1:8" ht="21" customHeight="1" x14ac:dyDescent="0.25">
      <c r="A168" s="38"/>
      <c r="B168" s="3" t="s">
        <v>57</v>
      </c>
      <c r="C168" s="7" t="s">
        <v>58</v>
      </c>
      <c r="D168" s="25" t="s">
        <v>8</v>
      </c>
      <c r="E168" s="25">
        <v>1</v>
      </c>
      <c r="F168" s="10"/>
      <c r="G168" s="10"/>
      <c r="H168" s="43"/>
    </row>
    <row r="169" spans="1:8" ht="21" customHeight="1" x14ac:dyDescent="0.25">
      <c r="A169" s="38"/>
      <c r="B169" s="3" t="s">
        <v>44</v>
      </c>
      <c r="C169" s="16" t="s">
        <v>177</v>
      </c>
      <c r="D169" s="25" t="s">
        <v>8</v>
      </c>
      <c r="E169" s="25">
        <v>5</v>
      </c>
      <c r="F169" s="10"/>
      <c r="G169" s="10"/>
      <c r="H169" s="43" t="s">
        <v>113</v>
      </c>
    </row>
    <row r="170" spans="1:8" ht="34.5" customHeight="1" x14ac:dyDescent="0.25">
      <c r="A170" s="38"/>
      <c r="B170" s="3" t="s">
        <v>17</v>
      </c>
      <c r="C170" s="7" t="s">
        <v>36</v>
      </c>
      <c r="D170" s="25" t="s">
        <v>8</v>
      </c>
      <c r="E170" s="25">
        <v>2</v>
      </c>
      <c r="F170" s="10"/>
      <c r="G170" s="10"/>
      <c r="H170" s="43" t="s">
        <v>115</v>
      </c>
    </row>
    <row r="171" spans="1:8" ht="21" customHeight="1" x14ac:dyDescent="0.25">
      <c r="A171" s="38"/>
      <c r="B171" s="3" t="s">
        <v>46</v>
      </c>
      <c r="C171" s="16" t="s">
        <v>178</v>
      </c>
      <c r="D171" s="25" t="s">
        <v>38</v>
      </c>
      <c r="E171" s="25">
        <v>1</v>
      </c>
      <c r="F171" s="10"/>
      <c r="G171" s="10"/>
      <c r="H171" s="43" t="s">
        <v>108</v>
      </c>
    </row>
    <row r="172" spans="1:8" ht="21" customHeight="1" x14ac:dyDescent="0.25">
      <c r="A172" s="38"/>
      <c r="B172" s="3" t="s">
        <v>37</v>
      </c>
      <c r="C172" s="16" t="s">
        <v>179</v>
      </c>
      <c r="D172" s="25" t="s">
        <v>38</v>
      </c>
      <c r="E172" s="25">
        <v>1</v>
      </c>
      <c r="F172" s="10"/>
      <c r="G172" s="10"/>
      <c r="H172" s="43" t="s">
        <v>114</v>
      </c>
    </row>
    <row r="173" spans="1:8" ht="21" customHeight="1" x14ac:dyDescent="0.25">
      <c r="A173" s="38"/>
      <c r="B173" s="3"/>
      <c r="C173" s="7"/>
      <c r="D173" s="25"/>
      <c r="E173" s="25"/>
      <c r="F173" s="10"/>
      <c r="G173" s="10"/>
      <c r="H173" s="43"/>
    </row>
    <row r="174" spans="1:8" ht="21" customHeight="1" x14ac:dyDescent="0.25">
      <c r="A174" s="50" t="s">
        <v>188</v>
      </c>
      <c r="B174" s="32" t="s">
        <v>85</v>
      </c>
      <c r="C174" s="7" t="s">
        <v>119</v>
      </c>
      <c r="D174" s="25"/>
      <c r="E174" s="25"/>
      <c r="F174" s="10"/>
      <c r="G174" s="10"/>
      <c r="H174" s="43" t="s">
        <v>133</v>
      </c>
    </row>
    <row r="175" spans="1:8" ht="21" customHeight="1" x14ac:dyDescent="0.25">
      <c r="A175" s="50"/>
      <c r="B175" s="32" t="s">
        <v>83</v>
      </c>
      <c r="C175" s="7">
        <v>15</v>
      </c>
      <c r="D175" s="25" t="s">
        <v>84</v>
      </c>
      <c r="E175" s="25"/>
      <c r="F175" s="10"/>
      <c r="G175" s="10"/>
      <c r="H175" s="43"/>
    </row>
    <row r="176" spans="1:8" ht="21" customHeight="1" x14ac:dyDescent="0.25">
      <c r="A176" s="50"/>
      <c r="B176" s="32" t="s">
        <v>87</v>
      </c>
      <c r="C176" s="7" t="str">
        <f>C166</f>
        <v>2750 Dia</v>
      </c>
      <c r="D176" s="25" t="s">
        <v>8</v>
      </c>
      <c r="E176" s="25">
        <v>1</v>
      </c>
      <c r="F176" s="10"/>
      <c r="G176" s="10"/>
      <c r="H176" s="43"/>
    </row>
    <row r="177" spans="1:8" ht="21" customHeight="1" x14ac:dyDescent="0.25">
      <c r="A177" s="50"/>
      <c r="B177" s="32" t="s">
        <v>35</v>
      </c>
      <c r="C177" s="7" t="s">
        <v>146</v>
      </c>
      <c r="D177" s="25" t="s">
        <v>20</v>
      </c>
      <c r="E177" s="25">
        <v>1</v>
      </c>
      <c r="F177" s="10"/>
      <c r="G177" s="10"/>
      <c r="H177" s="43"/>
    </row>
    <row r="178" spans="1:8" ht="21" customHeight="1" x14ac:dyDescent="0.25">
      <c r="A178" s="50"/>
      <c r="B178" s="32" t="s">
        <v>57</v>
      </c>
      <c r="C178" s="7" t="s">
        <v>58</v>
      </c>
      <c r="D178" s="25" t="s">
        <v>8</v>
      </c>
      <c r="E178" s="25">
        <v>1</v>
      </c>
      <c r="F178" s="10"/>
      <c r="G178" s="10"/>
      <c r="H178" s="43"/>
    </row>
    <row r="179" spans="1:8" ht="21" customHeight="1" x14ac:dyDescent="0.25">
      <c r="A179" s="50"/>
      <c r="B179" s="32" t="s">
        <v>44</v>
      </c>
      <c r="C179" s="16" t="s">
        <v>160</v>
      </c>
      <c r="D179" s="25" t="s">
        <v>8</v>
      </c>
      <c r="E179" s="25">
        <v>5</v>
      </c>
      <c r="F179" s="10"/>
      <c r="G179" s="10"/>
      <c r="H179" s="43" t="s">
        <v>114</v>
      </c>
    </row>
    <row r="180" spans="1:8" ht="28.5" customHeight="1" x14ac:dyDescent="0.25">
      <c r="A180" s="50"/>
      <c r="B180" s="32" t="s">
        <v>17</v>
      </c>
      <c r="C180" s="7" t="s">
        <v>36</v>
      </c>
      <c r="D180" s="25" t="s">
        <v>8</v>
      </c>
      <c r="E180" s="25">
        <v>2</v>
      </c>
      <c r="F180" s="10"/>
      <c r="G180" s="10"/>
      <c r="H180" s="43" t="s">
        <v>115</v>
      </c>
    </row>
    <row r="181" spans="1:8" ht="21" customHeight="1" x14ac:dyDescent="0.25">
      <c r="A181" s="50"/>
      <c r="B181" s="32" t="s">
        <v>46</v>
      </c>
      <c r="C181" s="16" t="s">
        <v>178</v>
      </c>
      <c r="D181" s="25" t="s">
        <v>38</v>
      </c>
      <c r="E181" s="25">
        <v>1</v>
      </c>
      <c r="F181" s="10"/>
      <c r="G181" s="10"/>
      <c r="H181" s="43" t="s">
        <v>108</v>
      </c>
    </row>
    <row r="182" spans="1:8" ht="21" customHeight="1" x14ac:dyDescent="0.25">
      <c r="A182" s="50"/>
      <c r="B182" s="32" t="s">
        <v>37</v>
      </c>
      <c r="C182" s="16" t="s">
        <v>179</v>
      </c>
      <c r="D182" s="25" t="s">
        <v>38</v>
      </c>
      <c r="E182" s="25">
        <v>1</v>
      </c>
      <c r="F182" s="10"/>
      <c r="G182" s="10"/>
      <c r="H182" s="43" t="s">
        <v>114</v>
      </c>
    </row>
    <row r="183" spans="1:8" ht="21" customHeight="1" x14ac:dyDescent="0.25">
      <c r="A183" s="38"/>
      <c r="B183" s="3"/>
      <c r="C183" s="7"/>
      <c r="D183" s="25"/>
      <c r="E183" s="25"/>
      <c r="F183" s="10"/>
      <c r="G183" s="10"/>
      <c r="H183" s="43"/>
    </row>
    <row r="184" spans="1:8" ht="149.25" customHeight="1" x14ac:dyDescent="0.25">
      <c r="A184" s="38">
        <v>14</v>
      </c>
      <c r="B184" s="60" t="s">
        <v>242</v>
      </c>
      <c r="C184" s="60"/>
      <c r="D184" s="7"/>
      <c r="E184" s="7"/>
      <c r="F184" s="7"/>
      <c r="G184" s="7"/>
      <c r="H184" s="51"/>
    </row>
    <row r="185" spans="1:8" ht="21" customHeight="1" x14ac:dyDescent="0.25">
      <c r="A185" s="38"/>
      <c r="B185" s="3" t="s">
        <v>109</v>
      </c>
      <c r="C185" s="7" t="s">
        <v>82</v>
      </c>
      <c r="D185" s="25"/>
      <c r="E185" s="25"/>
      <c r="F185" s="10"/>
      <c r="G185" s="10"/>
      <c r="H185" s="43"/>
    </row>
    <row r="186" spans="1:8" ht="21" customHeight="1" x14ac:dyDescent="0.25">
      <c r="A186" s="38"/>
      <c r="B186" s="3" t="s">
        <v>39</v>
      </c>
      <c r="C186" s="7"/>
      <c r="D186" s="25" t="s">
        <v>8</v>
      </c>
      <c r="E186" s="25">
        <v>1</v>
      </c>
      <c r="F186" s="10"/>
      <c r="G186" s="10"/>
      <c r="H186" s="52" t="s">
        <v>133</v>
      </c>
    </row>
    <row r="187" spans="1:8" ht="21" customHeight="1" x14ac:dyDescent="0.25">
      <c r="A187" s="38"/>
      <c r="B187" s="3" t="s">
        <v>40</v>
      </c>
      <c r="C187" s="7" t="s">
        <v>64</v>
      </c>
      <c r="D187" s="25" t="s">
        <v>38</v>
      </c>
      <c r="E187" s="25">
        <v>1</v>
      </c>
      <c r="F187" s="10"/>
      <c r="G187" s="10"/>
      <c r="H187" s="43" t="s">
        <v>55</v>
      </c>
    </row>
    <row r="188" spans="1:8" ht="21" customHeight="1" x14ac:dyDescent="0.25">
      <c r="A188" s="38"/>
      <c r="B188" s="3" t="s">
        <v>40</v>
      </c>
      <c r="C188" s="7" t="s">
        <v>65</v>
      </c>
      <c r="D188" s="25" t="s">
        <v>38</v>
      </c>
      <c r="E188" s="25">
        <v>1</v>
      </c>
      <c r="F188" s="10"/>
      <c r="G188" s="10"/>
      <c r="H188" s="43"/>
    </row>
    <row r="189" spans="1:8" ht="21" customHeight="1" x14ac:dyDescent="0.25">
      <c r="A189" s="38"/>
      <c r="B189" s="33" t="s">
        <v>123</v>
      </c>
      <c r="C189" s="7"/>
      <c r="D189" s="34" t="s">
        <v>38</v>
      </c>
      <c r="E189" s="25">
        <v>1</v>
      </c>
      <c r="F189" s="10"/>
      <c r="G189" s="10"/>
      <c r="H189" s="43"/>
    </row>
    <row r="190" spans="1:8" ht="21" customHeight="1" x14ac:dyDescent="0.25">
      <c r="A190" s="38"/>
      <c r="B190" s="33"/>
      <c r="C190" s="7"/>
      <c r="D190" s="34"/>
      <c r="E190" s="25"/>
      <c r="F190" s="10"/>
      <c r="G190" s="10"/>
      <c r="H190" s="43"/>
    </row>
    <row r="191" spans="1:8" ht="59.25" customHeight="1" x14ac:dyDescent="0.25">
      <c r="A191" s="38">
        <v>15</v>
      </c>
      <c r="B191" s="60" t="s">
        <v>243</v>
      </c>
      <c r="C191" s="60"/>
      <c r="D191" s="8"/>
      <c r="E191" s="8"/>
      <c r="F191" s="8"/>
      <c r="G191" s="8"/>
      <c r="H191" s="53"/>
    </row>
    <row r="192" spans="1:8" ht="21.75" customHeight="1" x14ac:dyDescent="0.25">
      <c r="A192" s="38" t="s">
        <v>187</v>
      </c>
      <c r="B192" s="3" t="s">
        <v>99</v>
      </c>
      <c r="C192" s="7"/>
      <c r="D192" s="25" t="s">
        <v>19</v>
      </c>
      <c r="E192" s="25">
        <v>2</v>
      </c>
      <c r="F192" s="10"/>
      <c r="G192" s="10"/>
      <c r="H192" s="43" t="s">
        <v>101</v>
      </c>
    </row>
    <row r="193" spans="1:8" ht="21.75" customHeight="1" x14ac:dyDescent="0.25">
      <c r="A193" s="38" t="s">
        <v>188</v>
      </c>
      <c r="B193" s="3" t="s">
        <v>100</v>
      </c>
      <c r="C193" s="7"/>
      <c r="D193" s="25" t="s">
        <v>19</v>
      </c>
      <c r="E193" s="25">
        <v>1</v>
      </c>
      <c r="F193" s="10"/>
      <c r="G193" s="10"/>
      <c r="H193" s="43" t="s">
        <v>101</v>
      </c>
    </row>
    <row r="194" spans="1:8" ht="21" customHeight="1" x14ac:dyDescent="0.25">
      <c r="A194" s="38"/>
      <c r="B194" s="3"/>
      <c r="C194" s="7"/>
      <c r="D194" s="25"/>
      <c r="E194" s="25"/>
      <c r="F194" s="10"/>
      <c r="G194" s="10"/>
      <c r="H194" s="43"/>
    </row>
    <row r="195" spans="1:8" ht="146.25" customHeight="1" x14ac:dyDescent="0.25">
      <c r="A195" s="38">
        <v>16</v>
      </c>
      <c r="B195" s="60" t="s">
        <v>241</v>
      </c>
      <c r="C195" s="60"/>
      <c r="D195" s="7"/>
      <c r="E195" s="7"/>
      <c r="F195" s="7"/>
      <c r="G195" s="7"/>
      <c r="H195" s="51"/>
    </row>
    <row r="196" spans="1:8" ht="21" customHeight="1" x14ac:dyDescent="0.25">
      <c r="A196" s="38" t="s">
        <v>187</v>
      </c>
      <c r="B196" s="14" t="s">
        <v>240</v>
      </c>
      <c r="C196" s="7"/>
      <c r="D196" s="25" t="s">
        <v>8</v>
      </c>
      <c r="E196" s="25">
        <v>1</v>
      </c>
      <c r="F196" s="10"/>
      <c r="G196" s="10"/>
      <c r="H196" s="43" t="s">
        <v>133</v>
      </c>
    </row>
    <row r="197" spans="1:8" ht="21" customHeight="1" x14ac:dyDescent="0.25">
      <c r="A197" s="38" t="s">
        <v>188</v>
      </c>
      <c r="B197" s="14" t="s">
        <v>142</v>
      </c>
      <c r="C197" s="16" t="s">
        <v>141</v>
      </c>
      <c r="D197" s="25" t="s">
        <v>8</v>
      </c>
      <c r="E197" s="25">
        <v>2</v>
      </c>
      <c r="F197" s="10"/>
      <c r="G197" s="10"/>
      <c r="H197" s="40" t="s">
        <v>244</v>
      </c>
    </row>
    <row r="198" spans="1:8" ht="21" customHeight="1" x14ac:dyDescent="0.25">
      <c r="A198" s="38"/>
      <c r="B198" s="3" t="s">
        <v>147</v>
      </c>
      <c r="C198" s="16" t="s">
        <v>143</v>
      </c>
      <c r="D198" s="25" t="s">
        <v>38</v>
      </c>
      <c r="E198" s="25">
        <v>1</v>
      </c>
      <c r="F198" s="10"/>
      <c r="G198" s="10"/>
      <c r="H198" s="43" t="s">
        <v>114</v>
      </c>
    </row>
    <row r="199" spans="1:8" ht="21" customHeight="1" x14ac:dyDescent="0.25">
      <c r="A199" s="38"/>
      <c r="B199" s="3"/>
      <c r="C199" s="16"/>
      <c r="D199" s="31"/>
      <c r="E199" s="25"/>
      <c r="F199" s="10"/>
      <c r="G199" s="10"/>
      <c r="H199" s="43"/>
    </row>
    <row r="200" spans="1:8" ht="75.75" customHeight="1" x14ac:dyDescent="0.25">
      <c r="A200" s="38">
        <v>17</v>
      </c>
      <c r="B200" s="65" t="s">
        <v>245</v>
      </c>
      <c r="C200" s="65"/>
      <c r="D200" s="10"/>
      <c r="E200" s="10"/>
      <c r="F200" s="10"/>
      <c r="G200" s="10"/>
      <c r="H200" s="54"/>
    </row>
    <row r="201" spans="1:8" ht="21" customHeight="1" x14ac:dyDescent="0.25">
      <c r="A201" s="38"/>
      <c r="B201" s="3" t="s">
        <v>131</v>
      </c>
      <c r="C201" s="16" t="s">
        <v>259</v>
      </c>
      <c r="D201" s="25" t="s">
        <v>8</v>
      </c>
      <c r="E201" s="25">
        <v>1</v>
      </c>
      <c r="F201" s="10"/>
      <c r="G201" s="10"/>
      <c r="H201" s="43" t="s">
        <v>132</v>
      </c>
    </row>
    <row r="202" spans="1:8" ht="21" customHeight="1" x14ac:dyDescent="0.25">
      <c r="A202" s="38"/>
      <c r="B202" s="3"/>
      <c r="C202" s="16"/>
      <c r="D202" s="25"/>
      <c r="E202" s="25"/>
      <c r="F202" s="10"/>
      <c r="G202" s="10"/>
      <c r="H202" s="43"/>
    </row>
    <row r="203" spans="1:8" ht="138.75" customHeight="1" x14ac:dyDescent="0.25">
      <c r="A203" s="38">
        <v>18</v>
      </c>
      <c r="B203" s="60" t="s">
        <v>217</v>
      </c>
      <c r="C203" s="60"/>
      <c r="D203" s="3"/>
      <c r="E203" s="3"/>
      <c r="F203" s="3"/>
      <c r="G203" s="3"/>
      <c r="H203" s="43"/>
    </row>
    <row r="204" spans="1:8" ht="21" customHeight="1" x14ac:dyDescent="0.25">
      <c r="A204" s="38"/>
      <c r="B204" s="14" t="s">
        <v>270</v>
      </c>
      <c r="C204" s="16" t="s">
        <v>271</v>
      </c>
      <c r="D204" s="31" t="s">
        <v>71</v>
      </c>
      <c r="E204" s="25">
        <v>3</v>
      </c>
      <c r="F204" s="10"/>
      <c r="G204" s="10"/>
      <c r="H204" s="43"/>
    </row>
    <row r="205" spans="1:8" ht="21" customHeight="1" x14ac:dyDescent="0.25">
      <c r="A205" s="38"/>
      <c r="B205" s="3" t="s">
        <v>147</v>
      </c>
      <c r="C205" s="16"/>
      <c r="D205" s="25" t="s">
        <v>148</v>
      </c>
      <c r="E205" s="25">
        <v>1</v>
      </c>
      <c r="F205" s="10"/>
      <c r="G205" s="10"/>
      <c r="H205" s="43"/>
    </row>
    <row r="206" spans="1:8" ht="21" customHeight="1" x14ac:dyDescent="0.25">
      <c r="A206" s="38"/>
      <c r="B206" s="3"/>
      <c r="C206" s="16"/>
      <c r="D206" s="25"/>
      <c r="E206" s="25"/>
      <c r="F206" s="10"/>
      <c r="G206" s="10"/>
      <c r="H206" s="43"/>
    </row>
    <row r="207" spans="1:8" ht="36" customHeight="1" x14ac:dyDescent="0.25">
      <c r="A207" s="38">
        <v>19</v>
      </c>
      <c r="B207" s="60" t="s">
        <v>225</v>
      </c>
      <c r="C207" s="60"/>
      <c r="D207" s="3"/>
      <c r="E207" s="3"/>
      <c r="F207" s="3"/>
      <c r="G207" s="3"/>
      <c r="H207" s="43"/>
    </row>
    <row r="208" spans="1:8" ht="31.5" customHeight="1" x14ac:dyDescent="0.25">
      <c r="A208" s="38"/>
      <c r="B208" s="3" t="s">
        <v>89</v>
      </c>
      <c r="C208" s="7" t="s">
        <v>90</v>
      </c>
      <c r="D208" s="25" t="s">
        <v>38</v>
      </c>
      <c r="E208" s="25">
        <v>1</v>
      </c>
      <c r="F208" s="10"/>
      <c r="G208" s="10"/>
      <c r="H208" s="43" t="s">
        <v>120</v>
      </c>
    </row>
    <row r="209" spans="1:8" ht="23.25" customHeight="1" x14ac:dyDescent="0.25">
      <c r="A209" s="38"/>
      <c r="B209" s="3"/>
      <c r="C209" s="7"/>
      <c r="D209" s="25"/>
      <c r="E209" s="25"/>
      <c r="F209" s="10"/>
      <c r="G209" s="10"/>
      <c r="H209" s="43"/>
    </row>
    <row r="210" spans="1:8" ht="30" customHeight="1" x14ac:dyDescent="0.25">
      <c r="A210" s="38">
        <v>20</v>
      </c>
      <c r="B210" s="14" t="s">
        <v>144</v>
      </c>
      <c r="C210" s="16" t="s">
        <v>145</v>
      </c>
      <c r="D210" s="31" t="s">
        <v>38</v>
      </c>
      <c r="E210" s="25">
        <v>1</v>
      </c>
      <c r="F210" s="10"/>
      <c r="G210" s="10"/>
      <c r="H210" s="43"/>
    </row>
    <row r="211" spans="1:8" ht="21" customHeight="1" x14ac:dyDescent="0.25">
      <c r="A211" s="38"/>
      <c r="B211" s="3"/>
      <c r="C211" s="7"/>
      <c r="D211" s="25"/>
      <c r="E211" s="25"/>
      <c r="F211" s="10"/>
      <c r="G211" s="10"/>
      <c r="H211" s="43"/>
    </row>
    <row r="212" spans="1:8" s="11" customFormat="1" ht="21" customHeight="1" x14ac:dyDescent="0.25">
      <c r="A212" s="38"/>
      <c r="B212" s="59" t="s">
        <v>7</v>
      </c>
      <c r="C212" s="59"/>
      <c r="D212" s="59"/>
      <c r="E212" s="59"/>
      <c r="F212" s="59"/>
      <c r="G212" s="35">
        <f>SUM(G57:G211)</f>
        <v>0</v>
      </c>
      <c r="H212" s="55"/>
    </row>
    <row r="213" spans="1:8" ht="21" customHeight="1" x14ac:dyDescent="0.25">
      <c r="A213" s="38"/>
      <c r="B213" s="3"/>
      <c r="C213" s="7"/>
      <c r="D213" s="25"/>
      <c r="E213" s="25"/>
      <c r="F213" s="3"/>
      <c r="G213" s="3"/>
      <c r="H213" s="43"/>
    </row>
    <row r="214" spans="1:8" ht="27" customHeight="1" x14ac:dyDescent="0.25">
      <c r="A214" s="74" t="s">
        <v>273</v>
      </c>
      <c r="B214" s="75"/>
      <c r="C214" s="75"/>
      <c r="D214" s="75"/>
      <c r="E214" s="75"/>
      <c r="F214" s="75"/>
      <c r="G214" s="75"/>
      <c r="H214" s="76"/>
    </row>
    <row r="215" spans="1:8" ht="14" x14ac:dyDescent="0.25">
      <c r="A215" s="77" t="s">
        <v>276</v>
      </c>
      <c r="B215" s="75"/>
      <c r="C215" s="75"/>
      <c r="D215" s="75"/>
      <c r="E215" s="75"/>
      <c r="F215" s="75"/>
      <c r="G215" s="75"/>
      <c r="H215" s="76"/>
    </row>
  </sheetData>
  <mergeCells count="75">
    <mergeCell ref="B47:C47"/>
    <mergeCell ref="B48:C48"/>
    <mergeCell ref="B49:C49"/>
    <mergeCell ref="B42:C42"/>
    <mergeCell ref="B43:C43"/>
    <mergeCell ref="B35:C35"/>
    <mergeCell ref="B36:C36"/>
    <mergeCell ref="B37:C37"/>
    <mergeCell ref="B38:C38"/>
    <mergeCell ref="B40:C40"/>
    <mergeCell ref="B41:C41"/>
    <mergeCell ref="B17:G17"/>
    <mergeCell ref="B18:G18"/>
    <mergeCell ref="B19:G19"/>
    <mergeCell ref="B20:G20"/>
    <mergeCell ref="A214:H214"/>
    <mergeCell ref="A215:H215"/>
    <mergeCell ref="A3:H3"/>
    <mergeCell ref="A21:H21"/>
    <mergeCell ref="B10:G10"/>
    <mergeCell ref="B11:G11"/>
    <mergeCell ref="B53:H53"/>
    <mergeCell ref="B12:G12"/>
    <mergeCell ref="B13:G13"/>
    <mergeCell ref="B14:G14"/>
    <mergeCell ref="B15:G15"/>
    <mergeCell ref="B16:G16"/>
    <mergeCell ref="B44:C44"/>
    <mergeCell ref="B45:C45"/>
    <mergeCell ref="B46:C46"/>
    <mergeCell ref="B39:C39"/>
    <mergeCell ref="A1:H1"/>
    <mergeCell ref="A2:H2"/>
    <mergeCell ref="E55:G55"/>
    <mergeCell ref="B22:C22"/>
    <mergeCell ref="B23:C23"/>
    <mergeCell ref="B24:C24"/>
    <mergeCell ref="B25:C25"/>
    <mergeCell ref="B26:C26"/>
    <mergeCell ref="B27:C27"/>
    <mergeCell ref="B28:C28"/>
    <mergeCell ref="B29:C29"/>
    <mergeCell ref="B30:C30"/>
    <mergeCell ref="B31:C31"/>
    <mergeCell ref="B32:C32"/>
    <mergeCell ref="B33:C33"/>
    <mergeCell ref="B34:C34"/>
    <mergeCell ref="B50:C50"/>
    <mergeCell ref="B51:C51"/>
    <mergeCell ref="B195:C195"/>
    <mergeCell ref="B200:C200"/>
    <mergeCell ref="B184:C184"/>
    <mergeCell ref="B191:C191"/>
    <mergeCell ref="B144:C144"/>
    <mergeCell ref="B153:C153"/>
    <mergeCell ref="B162:C162"/>
    <mergeCell ref="B163:C163"/>
    <mergeCell ref="B141:C141"/>
    <mergeCell ref="B78:C78"/>
    <mergeCell ref="B88:C88"/>
    <mergeCell ref="B212:F212"/>
    <mergeCell ref="B203:C203"/>
    <mergeCell ref="B207:C207"/>
    <mergeCell ref="B52:C52"/>
    <mergeCell ref="B56:C56"/>
    <mergeCell ref="B59:C59"/>
    <mergeCell ref="B63:C63"/>
    <mergeCell ref="B70:C70"/>
    <mergeCell ref="B109:C109"/>
    <mergeCell ref="B118:C118"/>
    <mergeCell ref="B129:C129"/>
    <mergeCell ref="B101:C101"/>
    <mergeCell ref="B138:C138"/>
    <mergeCell ref="B139:C139"/>
    <mergeCell ref="B140:C140"/>
  </mergeCells>
  <phoneticPr fontId="30" type="noConversion"/>
  <pageMargins left="0.7" right="0.7" top="0.75" bottom="0.75" header="0.3" footer="0.3"/>
  <pageSetup scale="97" fitToHeight="0" orientation="landscape" r:id="rId1"/>
  <extLst>
    <ext xmlns:mx="http://schemas.microsoft.com/office/mac/excel/2008/main" uri="{64002731-A6B0-56B0-2670-7721B7C09600}">
      <mx:PLV Mode="0" OnePage="0" WScale="100"/>
    </ext>
  </extLst>
</worksheet>
</file>

<file path=docMetadata/LabelInfo.xml><?xml version="1.0" encoding="utf-8"?>
<clbl:labelList xmlns:clbl="http://schemas.microsoft.com/office/2020/mipLabelMetadata">
  <clbl:label id="{0159e9d0-09a0-4edf-96ba-a3deea363c28}" enabled="0" method="" siteId="{0159e9d0-09a0-4edf-96ba-a3deea363c2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Kumar, Ashutosh @ Gurgaon</cp:lastModifiedBy>
  <cp:lastPrinted>2023-10-27T12:55:11Z</cp:lastPrinted>
  <dcterms:created xsi:type="dcterms:W3CDTF">1996-10-14T23:33:28Z</dcterms:created>
  <dcterms:modified xsi:type="dcterms:W3CDTF">2024-02-19T12:03:39Z</dcterms:modified>
</cp:coreProperties>
</file>